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870" yWindow="-30" windowWidth="18060" windowHeight="11565"/>
  </bookViews>
  <sheets>
    <sheet name="Instructions" sheetId="2" r:id="rId1"/>
    <sheet name="STEP Year 7 State Awardee POCs" sheetId="1" r:id="rId2"/>
  </sheets>
  <definedNames>
    <definedName name="http___esd.ny.gov_International_STEP_NYS.html">'STEP Year 7 State Awardee POCs'!$C$132</definedName>
    <definedName name="Number">'STEP Year 7 State Awardee POCs'!$A$2</definedName>
    <definedName name="_xlnm.Print_Area" localSheetId="1">'STEP Year 7 State Awardee POCs'!$A$2:$G$206</definedName>
    <definedName name="_xlnm.Print_Titles" localSheetId="1">'STEP Year 7 State Awardee POCs'!$2:$2</definedName>
  </definedNames>
  <calcPr calcId="145621"/>
</workbook>
</file>

<file path=xl/calcChain.xml><?xml version="1.0" encoding="utf-8"?>
<calcChain xmlns="http://schemas.openxmlformats.org/spreadsheetml/2006/main">
  <c r="G189" i="1" l="1"/>
  <c r="G177" i="1"/>
  <c r="G181" i="1"/>
  <c r="G198" i="1"/>
  <c r="G202" i="1"/>
  <c r="G125" i="1"/>
  <c r="G129" i="1"/>
  <c r="G133" i="1"/>
  <c r="G138" i="1"/>
  <c r="G142" i="1"/>
  <c r="G146" i="1"/>
  <c r="G150" i="1"/>
  <c r="G154" i="1"/>
  <c r="G159" i="1"/>
  <c r="G164" i="1"/>
  <c r="G116" i="1"/>
  <c r="G120" i="1"/>
  <c r="G102" i="1"/>
  <c r="G107" i="1"/>
  <c r="G74" i="1"/>
  <c r="G78" i="1"/>
  <c r="G84" i="1"/>
  <c r="G88" i="1"/>
  <c r="G92" i="1"/>
  <c r="G96" i="1"/>
  <c r="G70" i="1"/>
  <c r="G57" i="1"/>
  <c r="G61" i="1"/>
  <c r="G66" i="1"/>
  <c r="G53" i="1"/>
  <c r="G39" i="1"/>
  <c r="G43" i="1"/>
  <c r="G48" i="1"/>
  <c r="G23" i="1"/>
  <c r="G27" i="1"/>
  <c r="G31" i="1"/>
  <c r="G15" i="1"/>
  <c r="G168" i="1"/>
  <c r="G172" i="1"/>
  <c r="G194" i="1"/>
  <c r="G185" i="1"/>
  <c r="G112" i="1"/>
  <c r="G35" i="1"/>
  <c r="G19" i="1"/>
  <c r="G11" i="1"/>
  <c r="G7" i="1"/>
  <c r="G3" i="1"/>
  <c r="E206" i="1" l="1"/>
</calcChain>
</file>

<file path=xl/sharedStrings.xml><?xml version="1.0" encoding="utf-8"?>
<sst xmlns="http://schemas.openxmlformats.org/spreadsheetml/2006/main" count="1299" uniqueCount="408">
  <si>
    <t xml:space="preserve">State </t>
  </si>
  <si>
    <t>Office Information</t>
  </si>
  <si>
    <t>Alabama</t>
  </si>
  <si>
    <t>California</t>
  </si>
  <si>
    <t>Colorado</t>
  </si>
  <si>
    <t>Colorado Office of Economic Development and International Trade</t>
  </si>
  <si>
    <t>1625 Broadway St. Suite 2700</t>
  </si>
  <si>
    <t>Denver, CO 80202</t>
  </si>
  <si>
    <t>Connecticut</t>
  </si>
  <si>
    <t>Department of Economic and Community Development</t>
  </si>
  <si>
    <t>Delaware</t>
  </si>
  <si>
    <t>820 N. French Street</t>
  </si>
  <si>
    <t>Wilmington, DE  19801</t>
  </si>
  <si>
    <t>Hawaii</t>
  </si>
  <si>
    <t>Honolulu, HI 96813</t>
  </si>
  <si>
    <t xml:space="preserve"> </t>
  </si>
  <si>
    <t>Iowa</t>
  </si>
  <si>
    <t>Iowa Economic Development Authority (IEDA)</t>
  </si>
  <si>
    <t>200 East Grand Avenue</t>
  </si>
  <si>
    <t>Des Moines, IA 50309</t>
  </si>
  <si>
    <t xml:space="preserve">www.iowaeconomicdevelopment.com  </t>
  </si>
  <si>
    <t>Idaho</t>
  </si>
  <si>
    <t>Illinois</t>
  </si>
  <si>
    <t xml:space="preserve">Office of Trade and Investment </t>
  </si>
  <si>
    <t>Kansas</t>
  </si>
  <si>
    <t>Topeka, KS 66612</t>
  </si>
  <si>
    <t xml:space="preserve">Kentucky </t>
  </si>
  <si>
    <t>Massachusetts</t>
  </si>
  <si>
    <t>Maryland</t>
  </si>
  <si>
    <t xml:space="preserve">401 East Pratt Street      </t>
  </si>
  <si>
    <t>Michigan</t>
  </si>
  <si>
    <t>Maine</t>
  </si>
  <si>
    <t>Maine International Trade Center</t>
  </si>
  <si>
    <t>Portland, Maine 04101</t>
  </si>
  <si>
    <t>Missouri</t>
  </si>
  <si>
    <t>Missouri Department of Economic Development</t>
  </si>
  <si>
    <t>Business &amp; Community Services</t>
  </si>
  <si>
    <t>Harry S. Truman Building, Room 720</t>
  </si>
  <si>
    <t>301 W. High Street</t>
  </si>
  <si>
    <t>Jefferson City, Missouri 65101</t>
  </si>
  <si>
    <t>Mississippi</t>
  </si>
  <si>
    <t>Mississippi Development Authority</t>
  </si>
  <si>
    <t>Montana</t>
  </si>
  <si>
    <t>North Carolina</t>
  </si>
  <si>
    <t xml:space="preserve">Global Business Services, </t>
  </si>
  <si>
    <t>15000 Weston Parkway</t>
  </si>
  <si>
    <t>Cary, NC 27513</t>
  </si>
  <si>
    <t>North Dakota</t>
  </si>
  <si>
    <t xml:space="preserve">North Dakota Trade Office </t>
  </si>
  <si>
    <t>Nebraska</t>
  </si>
  <si>
    <t>Nebraska Department of Economic Development</t>
  </si>
  <si>
    <t>301 Centennial Mall South</t>
  </si>
  <si>
    <t>PO Box 94666</t>
  </si>
  <si>
    <t>Lincoln, NE  68509</t>
  </si>
  <si>
    <t>New Hampshire</t>
  </si>
  <si>
    <t>Department of Resources and Economic Development/Office of International Commerce</t>
  </si>
  <si>
    <t>172 Pembroke Road</t>
  </si>
  <si>
    <t>New Jersey</t>
  </si>
  <si>
    <t>New Mexico Economic Development Department</t>
  </si>
  <si>
    <t>1100 St. Francis Drive</t>
  </si>
  <si>
    <t>Sante Fe New Mexico 87505</t>
  </si>
  <si>
    <t>Nevada</t>
  </si>
  <si>
    <t>New York</t>
  </si>
  <si>
    <t>Ohio</t>
  </si>
  <si>
    <t>Ohio Development Services Agency</t>
  </si>
  <si>
    <t>Oregon</t>
  </si>
  <si>
    <t>Oregon Business Development Department</t>
  </si>
  <si>
    <t xml:space="preserve">Rhode Island </t>
  </si>
  <si>
    <t>South Carolina</t>
  </si>
  <si>
    <t xml:space="preserve">South Carolina Department of Commerce </t>
  </si>
  <si>
    <t xml:space="preserve">Columbia SC 29201 </t>
  </si>
  <si>
    <t>Utah</t>
  </si>
  <si>
    <t>Vermont</t>
  </si>
  <si>
    <t>Montpelier, VT 05620-0501</t>
  </si>
  <si>
    <t>Virginia</t>
  </si>
  <si>
    <t>Virginia Economic Development Partnership (VEDP)</t>
  </si>
  <si>
    <t>Richmond, Virginia 23219</t>
  </si>
  <si>
    <t>Washington</t>
  </si>
  <si>
    <t>Seattle ,Wa 98121-2895</t>
  </si>
  <si>
    <t>Wisconsin</t>
  </si>
  <si>
    <t>Madison, WI  53073</t>
  </si>
  <si>
    <t>West Virginia</t>
  </si>
  <si>
    <t>Jeffrey A. Williamson</t>
  </si>
  <si>
    <t xml:space="preserve">jeff.williamson@rccd.edu </t>
  </si>
  <si>
    <t>STEP Project Director</t>
  </si>
  <si>
    <t>Ms. Laura Jaworski</t>
  </si>
  <si>
    <t>laura.jaworski@ct.gov</t>
  </si>
  <si>
    <t>Margo Markopoulos</t>
  </si>
  <si>
    <t>100 W. Randolph, Suite 3-400</t>
  </si>
  <si>
    <t>Darlene Barber</t>
  </si>
  <si>
    <t>P.O BOX 849</t>
  </si>
  <si>
    <t>Susan R. Rouch</t>
  </si>
  <si>
    <t>Tina.Kasim@dred.nh.gov</t>
  </si>
  <si>
    <t>Edward R. Herrera</t>
  </si>
  <si>
    <t>Empire State Development</t>
  </si>
  <si>
    <t xml:space="preserve">STEP Project Director </t>
  </si>
  <si>
    <t>Monica Wahlberg</t>
  </si>
  <si>
    <t>Hilda Lockhart</t>
  </si>
  <si>
    <t>New Mexico</t>
  </si>
  <si>
    <t>Primary Point of Contact</t>
  </si>
  <si>
    <t>225 West State Street</t>
  </si>
  <si>
    <t>P.O. Box 820</t>
  </si>
  <si>
    <t>Trenton, NJ 08625-0820</t>
  </si>
  <si>
    <t>633 Third Avenue, 36th Floor</t>
  </si>
  <si>
    <t>New York, NY  10017</t>
  </si>
  <si>
    <r>
      <t>National Life Building, 6</t>
    </r>
    <r>
      <rPr>
        <vertAlign val="superscript"/>
        <sz val="11"/>
        <rFont val="Calibri"/>
        <family val="2"/>
        <scheme val="minor"/>
      </rPr>
      <t>th</t>
    </r>
    <r>
      <rPr>
        <sz val="11"/>
        <rFont val="Calibri"/>
        <family val="2"/>
        <scheme val="minor"/>
      </rPr>
      <t xml:space="preserve"> Floor</t>
    </r>
  </si>
  <si>
    <t>Monica.wahlberg@wedc.org</t>
  </si>
  <si>
    <t>Old Capitol Annex</t>
  </si>
  <si>
    <t>300 West Broadway</t>
  </si>
  <si>
    <t>Frankfort, Kentucky 40601</t>
  </si>
  <si>
    <t>david.mathe@state.de.us</t>
  </si>
  <si>
    <t>Phone: (304) 957-2018</t>
  </si>
  <si>
    <t>Phone: 505-827-0315</t>
  </si>
  <si>
    <t>Phone: 410-767-3542</t>
  </si>
  <si>
    <t>signe.pringle@maryland.gov</t>
  </si>
  <si>
    <t xml:space="preserve">adeyoung@mt.gov </t>
  </si>
  <si>
    <t>Susan.Rouch@nebraska.gov</t>
  </si>
  <si>
    <t>Phone: 919-447-7751</t>
  </si>
  <si>
    <t xml:space="preserve">Phone:609-633-1182 </t>
  </si>
  <si>
    <t>Phone: 302-577-8467</t>
  </si>
  <si>
    <t>Phone: 608-210-6734</t>
  </si>
  <si>
    <t>Federal Award</t>
  </si>
  <si>
    <t>Match</t>
  </si>
  <si>
    <t>Alabama Department Of Commerce</t>
  </si>
  <si>
    <t>Division of Corporate and International Development</t>
  </si>
  <si>
    <t>Phone: 601 359-3045</t>
  </si>
  <si>
    <t>Chicago, Illinois  60601</t>
  </si>
  <si>
    <t>Phone:  312- 814-3116</t>
  </si>
  <si>
    <t>1000 SW Jackson Avenue, St #100</t>
  </si>
  <si>
    <t>Chang Lu</t>
  </si>
  <si>
    <t>Kentucky Cabinet for Economic Development</t>
  </si>
  <si>
    <t>Commonwealth of Massachusets</t>
  </si>
  <si>
    <t>Executive Office of Housing &amp; Economic Development</t>
  </si>
  <si>
    <t>Office of International Trade &amp; Investment</t>
  </si>
  <si>
    <t>10 Park Plaza, Suite 3730</t>
  </si>
  <si>
    <t>Boston, MA 02116</t>
  </si>
  <si>
    <t>300 North Washington Square</t>
  </si>
  <si>
    <t>Ann Pardalos</t>
  </si>
  <si>
    <t>Signe Pringle</t>
  </si>
  <si>
    <t xml:space="preserve">David Mathe </t>
  </si>
  <si>
    <t>Jackson, MS 39202</t>
  </si>
  <si>
    <t>Rose Boxx</t>
  </si>
  <si>
    <t>Montana Department of Commerce</t>
  </si>
  <si>
    <t>301 S. Park Ave.</t>
  </si>
  <si>
    <t>Helena, MT  59620</t>
  </si>
  <si>
    <t>Angelyn DeYoung</t>
  </si>
  <si>
    <t>Phone: 406-841-2783</t>
  </si>
  <si>
    <t>Economic Development Partnership of North Carolina</t>
  </si>
  <si>
    <t>New Jersey Business Action Center</t>
  </si>
  <si>
    <t>Tina Kasim</t>
  </si>
  <si>
    <t xml:space="preserve">eddy.mayen@sos.nj.gov </t>
  </si>
  <si>
    <t>Concord, NH 03301</t>
  </si>
  <si>
    <t>Phone: 603-271-8444</t>
  </si>
  <si>
    <t xml:space="preserve">Nevada Governor’s Office of Economic Development (GOED) </t>
  </si>
  <si>
    <t>Amanda Welker</t>
  </si>
  <si>
    <t>Phone: 503-229-6063</t>
  </si>
  <si>
    <t>amanda.welker@oregon.gov</t>
  </si>
  <si>
    <t>John H. Chafee Center for International Business</t>
  </si>
  <si>
    <t>Bryant University</t>
  </si>
  <si>
    <t>1150 Douglas Pike</t>
  </si>
  <si>
    <t>Smithfield, RI 02917</t>
  </si>
  <si>
    <t>1201 Main Street, Suite 1600</t>
  </si>
  <si>
    <t>Agency of Commerce &amp; Community Development</t>
  </si>
  <si>
    <t>One James Center</t>
  </si>
  <si>
    <t>901 E. Cary Street, Suite 900</t>
  </si>
  <si>
    <t>Washington State Department of Commerce</t>
  </si>
  <si>
    <t>2001 6th avenue Suite 2600</t>
  </si>
  <si>
    <t>Wisconsin Economic Development Corporation</t>
  </si>
  <si>
    <t>201 West Washington Ave.</t>
  </si>
  <si>
    <t>1900 Kanawha Boulevard, East, Building 6 Room 553</t>
  </si>
  <si>
    <t>Charleston, West Virginia 25305</t>
  </si>
  <si>
    <t>Enybe.Diaz@wv.gov</t>
  </si>
  <si>
    <t>Montgomery, Alabama 36130</t>
  </si>
  <si>
    <t>401 Adams Avenue, Suite 630</t>
  </si>
  <si>
    <t>hilda.lockhart@commerce.alabama.gov</t>
  </si>
  <si>
    <t xml:space="preserve">Phone:  334-242-0442  </t>
  </si>
  <si>
    <t xml:space="preserve">Department of Business, Economic Development and Tourism </t>
  </si>
  <si>
    <t>250 S. Hotel Street, 5th Floor</t>
  </si>
  <si>
    <t>Idaho Department of Commerce</t>
  </si>
  <si>
    <t>700 W State Street</t>
  </si>
  <si>
    <t>Tina Salisbury</t>
  </si>
  <si>
    <t>Illinois Department of Commerce and Economic Opportunity</t>
  </si>
  <si>
    <t xml:space="preserve">margo.markopoulos@illinois.gov  </t>
  </si>
  <si>
    <t>Kansas Department of Commerce</t>
  </si>
  <si>
    <t xml:space="preserve">Phone: 913- 307-7378    </t>
  </si>
  <si>
    <t xml:space="preserve">Phone: 502-782-1940 </t>
  </si>
  <si>
    <t>Maryland Department of Commerce</t>
  </si>
  <si>
    <t xml:space="preserve">Baltimore, Maryland 21202   </t>
  </si>
  <si>
    <t>Arizona</t>
  </si>
  <si>
    <t>Arizona Commerce Authority</t>
  </si>
  <si>
    <t>Kevin J. O'Shea</t>
  </si>
  <si>
    <t>Phone: 602-845-1217</t>
  </si>
  <si>
    <t>kevino@azcommerce.com</t>
  </si>
  <si>
    <t>Louisiana</t>
  </si>
  <si>
    <t>Louisiana Department of Economic Development</t>
  </si>
  <si>
    <t>1051 North Third Street</t>
  </si>
  <si>
    <t>Baton Rouge, Louisiana 70802</t>
  </si>
  <si>
    <t>Texas</t>
  </si>
  <si>
    <t>Texas Department of Agriculture</t>
  </si>
  <si>
    <t>1700 North Congress Avenue, 11th Floor</t>
  </si>
  <si>
    <t>P.O. Box 12847</t>
  </si>
  <si>
    <t>Michigan Strategic Fund</t>
  </si>
  <si>
    <t>ann.pardalos@ded.mo.gov</t>
  </si>
  <si>
    <t>Edward.Herrera@state.nm.gov</t>
  </si>
  <si>
    <t>Phone: 208-287-3164</t>
  </si>
  <si>
    <t>Tina.Salisbury@commerce.idaho.gov</t>
  </si>
  <si>
    <t>Thien Bui</t>
  </si>
  <si>
    <t>thien.bui@development.ohio.gov</t>
  </si>
  <si>
    <t>Phone: (614) 466-4996</t>
  </si>
  <si>
    <t>Total  Project</t>
  </si>
  <si>
    <t xml:space="preserve">http://global.delaware.gov/expand/strategies-growth/access-to-capital.shtml </t>
  </si>
  <si>
    <t xml:space="preserve">http://invest.hawaii.gov/exporting/histep/ </t>
  </si>
  <si>
    <t xml:space="preserve">http://commerce.idaho.gov/idaho-business/international-trade/step-grant </t>
  </si>
  <si>
    <t xml:space="preserve">www.exports.illinois.gov  </t>
  </si>
  <si>
    <t xml:space="preserve">www.kansascommerce.com/STEP  </t>
  </si>
  <si>
    <t xml:space="preserve">http://opportunitylouisiana.com </t>
  </si>
  <si>
    <t xml:space="preserve">http://commerce.maryland.gov/grow/expand-to-international-markets </t>
  </si>
  <si>
    <t xml:space="preserve">www.mitc.com/how-we-help/grants/ </t>
  </si>
  <si>
    <t xml:space="preserve">http://www.exportmissouri.mo.gov </t>
  </si>
  <si>
    <t xml:space="preserve">https://www.mississippi.org/home-page/our-advantages/incentives/state-  trade-export-programs/ </t>
  </si>
  <si>
    <t xml:space="preserve">http://businessresources.mt.gov/MIMAP </t>
  </si>
  <si>
    <t xml:space="preserve">https://www.nccommerce.com/trade/export-resources/step-program  </t>
  </si>
  <si>
    <t xml:space="preserve">http://ndto.com/step-nd/ </t>
  </si>
  <si>
    <t xml:space="preserve">https://nhexportassistance.com/export-promotion-grants/step-grant/  </t>
  </si>
  <si>
    <t xml:space="preserve">http://www.njstep.nj.gov </t>
  </si>
  <si>
    <t xml:space="preserve">http://gonm.biz/business-resource-center/edd-programs-for-business/international-trade/ </t>
  </si>
  <si>
    <t xml:space="preserve">http://www.diversifynevada.com/selecting-nevada/global/step-grant </t>
  </si>
  <si>
    <t xml:space="preserve">www.IMAGE.development.ohio.gov  </t>
  </si>
  <si>
    <t xml:space="preserve">http://www.bryant.edu/about/centers-and-institutes/john-h-chafee-center-for-international-business/ </t>
  </si>
  <si>
    <t xml:space="preserve">http://sccommerce.com/sc-business-network/export-services </t>
  </si>
  <si>
    <t xml:space="preserve">http://www.texasagriculture.gov/ </t>
  </si>
  <si>
    <t xml:space="preserve">http://www.exportwashington.com/programs-and-services/export-grant-loan/step-grant/Pages/default.aspx </t>
  </si>
  <si>
    <t xml:space="preserve">http://inwisconsin.com/export/assistance/global-business-development-program/ </t>
  </si>
  <si>
    <t>Lisa Longman</t>
  </si>
  <si>
    <t>Phone: (515) 348-6243</t>
  </si>
  <si>
    <t>lisa.longman@iowaeda.com  </t>
  </si>
  <si>
    <t>Lennox Ruiz</t>
  </si>
  <si>
    <t xml:space="preserve">8000 Nisky Shopping Center, Suite 620 </t>
  </si>
  <si>
    <t>St. Thomas, Virgin Island 00802</t>
  </si>
  <si>
    <t>www.usvieda.org</t>
  </si>
  <si>
    <t>Nadine Marchena Kean</t>
  </si>
  <si>
    <t>Phone: (340) 714-1700</t>
  </si>
  <si>
    <t>NMARCHENA@usvieda.org</t>
  </si>
  <si>
    <t>Wade Merritt</t>
  </si>
  <si>
    <t>merritt@mitc.com</t>
  </si>
  <si>
    <t>Phone: (207) 541-7408</t>
  </si>
  <si>
    <t>Mark Sullivan</t>
  </si>
  <si>
    <t>Phone: 617-973-8543</t>
  </si>
  <si>
    <t>mark.f.sullivan@state.ma.us</t>
  </si>
  <si>
    <t xml:space="preserve">Darlene.Barber@ky.gov </t>
  </si>
  <si>
    <t xml:space="preserve">rboxx@mississippi.org </t>
  </si>
  <si>
    <t>Linda Woulfe</t>
  </si>
  <si>
    <t>Phone:401- 232-6525</t>
  </si>
  <si>
    <t>lwoulfe@bryant.edu</t>
  </si>
  <si>
    <t>Katie Corrigan</t>
  </si>
  <si>
    <t>Phone: (802) 272-1420</t>
  </si>
  <si>
    <t>Katie.corrigan@vermont.gov</t>
  </si>
  <si>
    <t>http://accd.vermont.gov/economic-development/programs/international-trade/grants</t>
  </si>
  <si>
    <t>775 Summer ST NE, Suite 200</t>
  </si>
  <si>
    <t>www.oregon4biz.com/Global-Connections/Export-Promotion/</t>
  </si>
  <si>
    <t>http://www.opportunity.nebraska.gov</t>
  </si>
  <si>
    <t>2 Portland Fish Pier, Suite 204</t>
  </si>
  <si>
    <t>http://kyexports.com/STEP-grants.aspx</t>
  </si>
  <si>
    <t>chang.lu@ks.gov</t>
  </si>
  <si>
    <t>http://choosecolorado.com</t>
  </si>
  <si>
    <t>Laura Brindle</t>
  </si>
  <si>
    <t>Phone: 303-892-3858</t>
  </si>
  <si>
    <t>Phone: 1 860-270-8068</t>
  </si>
  <si>
    <t>Department of Food &amp; Agriculture</t>
  </si>
  <si>
    <t>Department of Commerce</t>
  </si>
  <si>
    <t>Puerto Rico</t>
  </si>
  <si>
    <t>Puerto Rico Trade &amp; Export Company</t>
  </si>
  <si>
    <t>San Juan, PR 00919</t>
  </si>
  <si>
    <t>http://www.comercioyexportacion.com</t>
  </si>
  <si>
    <t>New San Juan Building</t>
  </si>
  <si>
    <t>159 Chardon Avenue</t>
  </si>
  <si>
    <t>maria.batista@cce.pr.gov</t>
  </si>
  <si>
    <t>Maria R. Batista Santaella</t>
  </si>
  <si>
    <t>Phone:(787) 294-0101 Ext. 2034</t>
  </si>
  <si>
    <t xml:space="preserve">Virgin Islands </t>
  </si>
  <si>
    <t>United States Virgin Islands Economic Development Authority</t>
  </si>
  <si>
    <t>Mary Ferguson</t>
  </si>
  <si>
    <t xml:space="preserve">Phone: (206) 256-6130      </t>
  </si>
  <si>
    <t>Pennsylvania</t>
  </si>
  <si>
    <t>CNMI Department of Commerce</t>
  </si>
  <si>
    <t>P.O. Box 5795 CHRB</t>
  </si>
  <si>
    <t>Saipan, MP 96950</t>
  </si>
  <si>
    <t>Mark Rabauliman</t>
  </si>
  <si>
    <t>Sacramento, California 95814</t>
  </si>
  <si>
    <t>Phone: (670) 664-3077</t>
  </si>
  <si>
    <t>Jamie Lumm</t>
  </si>
  <si>
    <t>Phone: (808) 587-2753</t>
  </si>
  <si>
    <t>Utah World Trade Center Corporation</t>
  </si>
  <si>
    <t>60 East South Temple, Suite 300</t>
  </si>
  <si>
    <t>Salt Lake City, UT 84111</t>
  </si>
  <si>
    <t>http://business.utah.gov/partners/wtcutah/</t>
  </si>
  <si>
    <t>Austin, TX 78711</t>
  </si>
  <si>
    <t>Natalie Chmiko</t>
  </si>
  <si>
    <t xml:space="preserve">Phone 517.335.2854   </t>
  </si>
  <si>
    <t>chmikon@michigan.org</t>
  </si>
  <si>
    <t xml:space="preserve">Lansing, MI 48933 </t>
  </si>
  <si>
    <t>Pennsylvania Department of Community &amp; Economic Development</t>
  </si>
  <si>
    <t xml:space="preserve">400 North Street, 4th Floor </t>
  </si>
  <si>
    <t>Harrisburg, PA 17120-0225</t>
  </si>
  <si>
    <t>Katherine Skopp</t>
  </si>
  <si>
    <t>Phone: 717-720-7361</t>
  </si>
  <si>
    <t>kskopp@pa.gov</t>
  </si>
  <si>
    <t xml:space="preserve">www.visitPA.com </t>
  </si>
  <si>
    <t xml:space="preserve">Jessica L. Steverson </t>
  </si>
  <si>
    <t>Phone: 225-342-2537</t>
  </si>
  <si>
    <t>Mike Hubbard</t>
  </si>
  <si>
    <t xml:space="preserve">Mike.hubbard@edpnc.com </t>
  </si>
  <si>
    <t xml:space="preserve">Monica Sadie </t>
  </si>
  <si>
    <t>Phone: 804-545-5763</t>
  </si>
  <si>
    <t>msadie@yesvirginia.org</t>
  </si>
  <si>
    <t xml:space="preserve">Norris Thigpen </t>
  </si>
  <si>
    <t>Phone: (803) 737-0598</t>
  </si>
  <si>
    <t>nthigpen@SCcommerce.com</t>
  </si>
  <si>
    <t>Arkansas</t>
  </si>
  <si>
    <t>Commonwealth of Northern Marianas</t>
  </si>
  <si>
    <t>Guam</t>
  </si>
  <si>
    <t>Minnesota</t>
  </si>
  <si>
    <t xml:space="preserve">Tennessee </t>
  </si>
  <si>
    <t>West Virginia Department of Commerce dba WV Development Office</t>
  </si>
  <si>
    <t>Phoenix, AZ 85007</t>
  </si>
  <si>
    <t>118 N. 7th Avenue, Suite 400</t>
  </si>
  <si>
    <t>1220 N. Street, Suite 400</t>
  </si>
  <si>
    <t>Phone: 909- 556-6639</t>
  </si>
  <si>
    <t>3300 South Market Street, Suite 400</t>
  </si>
  <si>
    <t>World Trade Center Arkansas</t>
  </si>
  <si>
    <t>Rogers, Arkansas 72758</t>
  </si>
  <si>
    <t>Trish Watkins</t>
  </si>
  <si>
    <t>plwatki@uark.edu</t>
  </si>
  <si>
    <t>secretary@commerce.gov.mp</t>
  </si>
  <si>
    <t>www.commerce.gov.mp</t>
  </si>
  <si>
    <t xml:space="preserve">www.californiaexport.org. </t>
  </si>
  <si>
    <t>Hartford, Connecticut USA 06103</t>
  </si>
  <si>
    <t>450 Columbus Boulevard, Suite 5</t>
  </si>
  <si>
    <t>Guam Economic Development Authority</t>
  </si>
  <si>
    <t>Tamuning, Guam 96913</t>
  </si>
  <si>
    <t>590 S. Marine Corps Drive. Suite 511, ITC Building</t>
  </si>
  <si>
    <t>www.investguam.com</t>
  </si>
  <si>
    <t>Matthew Baza</t>
  </si>
  <si>
    <t>Phone:(671) 647-4332</t>
  </si>
  <si>
    <t>mbaza@investguam.com</t>
  </si>
  <si>
    <t>Boise, Idaho 83720</t>
  </si>
  <si>
    <t>P.O. Box 83720</t>
  </si>
  <si>
    <t>Minnesota Department of Employment &amp; Economic Development</t>
  </si>
  <si>
    <t>332 Minnesota Street, Suite E200</t>
  </si>
  <si>
    <t>St. Paul, Minnessota 55101</t>
  </si>
  <si>
    <t>https://mn.gov/deed/business/exporting/export-financing/</t>
  </si>
  <si>
    <t>Gabrielle Gerbaud</t>
  </si>
  <si>
    <t>gabrielle.gerbaud@state.mu.us</t>
  </si>
  <si>
    <t>Simon Wilsom</t>
  </si>
  <si>
    <t>Phone:701-231-1159</t>
  </si>
  <si>
    <t>simon@ndto.com</t>
  </si>
  <si>
    <t>811 2nd Avenue, N, Suite 284</t>
  </si>
  <si>
    <t>Fargo, ND 58108</t>
  </si>
  <si>
    <t>Eddy Mayen</t>
  </si>
  <si>
    <t>lennox.ruiz@esd.ny.gov</t>
  </si>
  <si>
    <t>Phone: 212-803-2344</t>
  </si>
  <si>
    <t>Phone: 402-471-4668</t>
  </si>
  <si>
    <t>Phone:  573-751-6605</t>
  </si>
  <si>
    <t>Phone: 651-259-7489</t>
  </si>
  <si>
    <t>Nicole Sherwood</t>
  </si>
  <si>
    <t>Phone: 801-</t>
  </si>
  <si>
    <t>nsherwood@wtcutah.com</t>
  </si>
  <si>
    <t>Salem, OR  97301</t>
  </si>
  <si>
    <t>Columbus, Ohio  43216</t>
  </si>
  <si>
    <t>Gina Rodriguez</t>
  </si>
  <si>
    <t>Interim STEP Project Director</t>
  </si>
  <si>
    <t>grodriguez@Diversifynevada.com</t>
  </si>
  <si>
    <t>Phone: 702-486-0587</t>
  </si>
  <si>
    <t>555 E. Washington Ave., Suite 5400</t>
  </si>
  <si>
    <t xml:space="preserve"> Las Vegas, NV 89101</t>
  </si>
  <si>
    <t>Mindy Fryer</t>
  </si>
  <si>
    <t xml:space="preserve">Phone: 512-463-6908 </t>
  </si>
  <si>
    <t>Mindy.Fryer@TexasAgriculture.gov</t>
  </si>
  <si>
    <t xml:space="preserve">mary.ferguson@commerce.wa.gov </t>
  </si>
  <si>
    <t>jamie.k.lum@hawaii.gov</t>
  </si>
  <si>
    <t>laura.brindle@state.co.us</t>
  </si>
  <si>
    <t xml:space="preserve">jessica L.Steverson@la.gov </t>
  </si>
  <si>
    <t>Leslee T. Alexander</t>
  </si>
  <si>
    <t>Phone: 615-483-7293</t>
  </si>
  <si>
    <t>leslee.alexander@tn.gov</t>
  </si>
  <si>
    <t>Tennessee Department of Economic &amp; Community Development</t>
  </si>
  <si>
    <t>Nashville, Tennessee 37243</t>
  </si>
  <si>
    <t>www.tnecd.com</t>
  </si>
  <si>
    <t>312 Rosa L. Parks Avenue, 27th Floor</t>
  </si>
  <si>
    <t>Enybe Diaz Valenzuela</t>
  </si>
  <si>
    <t>http://www.westvirginia.gov/step.html</t>
  </si>
  <si>
    <t xml:space="preserve">www.exportvirginia.org/services/programs-grants   </t>
  </si>
  <si>
    <t>https://azcommerce.com/programs/arizona-step-grant/</t>
  </si>
  <si>
    <t>STEP Director</t>
  </si>
  <si>
    <t>Phone: 479-418-4827</t>
  </si>
  <si>
    <t>no data</t>
  </si>
  <si>
    <t>FY 2018 STEP Year 7 State Awardee POCs</t>
  </si>
  <si>
    <r>
      <t>77 South High Street, 28</t>
    </r>
    <r>
      <rPr>
        <vertAlign val="superscript"/>
        <sz val="11"/>
        <rFont val="Calibri"/>
        <family val="2"/>
        <scheme val="minor"/>
      </rPr>
      <t>th</t>
    </r>
    <r>
      <rPr>
        <sz val="11"/>
        <rFont val="Calibri"/>
        <family val="2"/>
        <scheme val="minor"/>
      </rPr>
      <t xml:space="preserve"> Floor</t>
    </r>
  </si>
  <si>
    <t>Number</t>
  </si>
  <si>
    <t>Total Federal Award</t>
  </si>
  <si>
    <t>Kentucky</t>
  </si>
  <si>
    <t>Rhode Island</t>
  </si>
  <si>
    <t>Tennessee</t>
  </si>
  <si>
    <t>Virgin Islands</t>
  </si>
  <si>
    <t>This document provides the State, Office Information, Primary Point of Contact, Federal Award, State Match, and the Total Project Amount for FY 2018 STEP Year 7.  Click on the State Name to go to that State's information.  For additional assistance please contact adria.washington@sba.gov.</t>
  </si>
  <si>
    <t>http://esd.ny.gov/International/STEP_NYS.html</t>
  </si>
  <si>
    <t>This table spans from A2 to G206.</t>
  </si>
  <si>
    <t>STEP Year 7 State Awardee POCs Table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</si>
</sst>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_);\(&quot;$&quot;#,##0\)"/>
    <numFmt numFmtId="44" formatCode="_(&quot;$&quot;* #,##0.00_);_(&quot;$&quot;* \(#,##0.00\);_(&quot;$&quot;* &quot;-&quot;??_);_(@_)"/>
  </numFmts>
  <fonts count="9" x14ac:knownFonts="1">
    <font>
      <sz val="11"/>
      <color theme="1"/>
      <name val="Calibri"/>
      <family val="2"/>
      <scheme val="minor"/>
    </font>
    <font>
      <sz val="11"/>
      <color theme="1"/>
      <name val="Calibri"/>
      <family val="2"/>
      <scheme val="minor"/>
    </font>
    <font>
      <u/>
      <sz val="11"/>
      <color theme="10"/>
      <name val="Calibri"/>
      <family val="2"/>
      <scheme val="minor"/>
    </font>
    <font>
      <sz val="11"/>
      <name val="Calibri"/>
      <family val="2"/>
      <scheme val="minor"/>
    </font>
    <font>
      <vertAlign val="superscript"/>
      <sz val="11"/>
      <name val="Calibri"/>
      <family val="2"/>
      <scheme val="minor"/>
    </font>
    <font>
      <sz val="12"/>
      <name val="Calibri"/>
      <family val="2"/>
      <scheme val="minor"/>
    </font>
    <font>
      <sz val="11"/>
      <color theme="10"/>
      <name val="Calibri"/>
      <family val="2"/>
      <scheme val="minor"/>
    </font>
    <font>
      <u/>
      <sz val="11"/>
      <name val="Calibri"/>
      <family val="2"/>
      <scheme val="minor"/>
    </font>
    <font>
      <sz val="11"/>
      <color theme="0"/>
      <name val="Calibri"/>
      <family val="2"/>
      <scheme val="minor"/>
    </font>
  </fonts>
  <fills count="4">
    <fill>
      <patternFill patternType="none"/>
    </fill>
    <fill>
      <patternFill patternType="gray125"/>
    </fill>
    <fill>
      <patternFill patternType="solid">
        <fgColor theme="4" tint="0.59999389629810485"/>
        <bgColor indexed="65"/>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4">
    <xf numFmtId="0" fontId="0" fillId="0" borderId="0"/>
    <xf numFmtId="0" fontId="1" fillId="2" borderId="0" applyNumberFormat="0" applyBorder="0" applyAlignment="0" applyProtection="0"/>
    <xf numFmtId="0" fontId="2" fillId="0" borderId="0" applyNumberFormat="0" applyFill="0" applyBorder="0" applyAlignment="0" applyProtection="0"/>
    <xf numFmtId="44" fontId="1" fillId="0" borderId="0" applyFont="0" applyFill="0" applyBorder="0" applyAlignment="0" applyProtection="0"/>
  </cellStyleXfs>
  <cellXfs count="47">
    <xf numFmtId="0" fontId="0" fillId="0" borderId="0" xfId="0"/>
    <xf numFmtId="0" fontId="2" fillId="0" borderId="0" xfId="2" applyAlignment="1">
      <alignment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Fill="1" applyBorder="1" applyAlignment="1">
      <alignment horizontal="left" vertical="top" wrapText="1"/>
    </xf>
    <xf numFmtId="0" fontId="2" fillId="0" borderId="1" xfId="2" applyBorder="1" applyAlignment="1">
      <alignment horizontal="left" vertical="top" wrapText="1"/>
    </xf>
    <xf numFmtId="0" fontId="5" fillId="0" borderId="1" xfId="0" applyFont="1" applyBorder="1" applyAlignment="1">
      <alignment horizontal="left" vertical="top" wrapText="1"/>
    </xf>
    <xf numFmtId="0" fontId="3" fillId="0" borderId="0" xfId="0" applyFont="1" applyFill="1" applyAlignment="1">
      <alignment horizontal="left" vertical="top"/>
    </xf>
    <xf numFmtId="0" fontId="3" fillId="0" borderId="0" xfId="0" applyFont="1" applyAlignment="1">
      <alignment horizontal="left" vertical="top"/>
    </xf>
    <xf numFmtId="0" fontId="2" fillId="0" borderId="1" xfId="2" applyBorder="1" applyAlignment="1">
      <alignment horizontal="left" vertical="top"/>
    </xf>
    <xf numFmtId="0" fontId="3" fillId="3" borderId="0" xfId="0" applyFont="1" applyFill="1" applyAlignment="1">
      <alignment horizontal="left" vertical="top"/>
    </xf>
    <xf numFmtId="0" fontId="3" fillId="0" borderId="1" xfId="0" applyFont="1" applyFill="1" applyBorder="1" applyAlignment="1">
      <alignment horizontal="left" vertical="top"/>
    </xf>
    <xf numFmtId="0" fontId="3" fillId="0" borderId="1" xfId="2" applyFont="1" applyBorder="1" applyAlignment="1">
      <alignment horizontal="left" vertical="top" wrapText="1"/>
    </xf>
    <xf numFmtId="0" fontId="2" fillId="0" borderId="0" xfId="2" applyAlignment="1">
      <alignment horizontal="left" vertical="top"/>
    </xf>
    <xf numFmtId="0" fontId="7" fillId="0" borderId="1" xfId="2" applyFont="1" applyBorder="1" applyAlignment="1">
      <alignment horizontal="left" vertical="top"/>
    </xf>
    <xf numFmtId="0" fontId="6" fillId="0" borderId="1" xfId="2" applyFont="1" applyBorder="1" applyAlignment="1">
      <alignment horizontal="left" vertical="top" wrapText="1"/>
    </xf>
    <xf numFmtId="0" fontId="3" fillId="0" borderId="0" xfId="0" applyFont="1" applyAlignment="1">
      <alignment horizontal="left" vertical="top" wrapText="1"/>
    </xf>
    <xf numFmtId="44" fontId="3" fillId="0" borderId="0" xfId="3" applyFont="1" applyAlignment="1">
      <alignment horizontal="left" vertical="top"/>
    </xf>
    <xf numFmtId="5" fontId="3" fillId="0" borderId="1" xfId="3" applyNumberFormat="1" applyFont="1" applyFill="1" applyBorder="1" applyAlignment="1">
      <alignment horizontal="left" vertical="top"/>
    </xf>
    <xf numFmtId="0" fontId="2" fillId="0" borderId="1" xfId="2" applyFont="1" applyBorder="1" applyAlignment="1">
      <alignment horizontal="left" vertical="top" wrapText="1"/>
    </xf>
    <xf numFmtId="0" fontId="2" fillId="0" borderId="1" xfId="2" applyFont="1" applyBorder="1" applyAlignment="1">
      <alignment horizontal="left" vertical="top"/>
    </xf>
    <xf numFmtId="0" fontId="3" fillId="0" borderId="1" xfId="2"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0" xfId="0" applyFont="1" applyFill="1" applyAlignment="1">
      <alignment horizontal="left" vertical="top"/>
    </xf>
    <xf numFmtId="0" fontId="0" fillId="0" borderId="0" xfId="0" applyFont="1" applyAlignment="1">
      <alignment horizontal="left" vertical="top"/>
    </xf>
    <xf numFmtId="0" fontId="3" fillId="0" borderId="1" xfId="2" applyFont="1" applyFill="1" applyBorder="1" applyAlignment="1">
      <alignment horizontal="left" vertical="top"/>
    </xf>
    <xf numFmtId="5" fontId="8" fillId="0" borderId="1" xfId="3" applyNumberFormat="1" applyFont="1" applyBorder="1" applyAlignment="1">
      <alignment horizontal="left" vertical="top"/>
    </xf>
    <xf numFmtId="5" fontId="8" fillId="0" borderId="1" xfId="3" applyNumberFormat="1" applyFont="1" applyFill="1" applyBorder="1" applyAlignment="1">
      <alignment horizontal="left" vertical="top"/>
    </xf>
    <xf numFmtId="0" fontId="2" fillId="0" borderId="0" xfId="2"/>
    <xf numFmtId="0" fontId="8" fillId="0" borderId="0" xfId="0" applyFont="1" applyAlignment="1">
      <alignment horizontal="left" vertical="top" wrapText="1"/>
    </xf>
    <xf numFmtId="0" fontId="3" fillId="0" borderId="2" xfId="0" applyFont="1" applyBorder="1" applyAlignment="1">
      <alignment horizontal="left" vertical="top"/>
    </xf>
    <xf numFmtId="5" fontId="8" fillId="0" borderId="2" xfId="3" applyNumberFormat="1" applyFont="1" applyBorder="1" applyAlignment="1">
      <alignment horizontal="left" vertical="top"/>
    </xf>
    <xf numFmtId="0" fontId="3" fillId="0" borderId="2" xfId="0" applyFont="1" applyFill="1" applyBorder="1" applyAlignment="1">
      <alignment horizontal="left" vertical="top"/>
    </xf>
    <xf numFmtId="5" fontId="3" fillId="0" borderId="3" xfId="3" applyNumberFormat="1" applyFont="1" applyFill="1" applyBorder="1" applyAlignment="1">
      <alignment horizontal="left" vertical="top"/>
    </xf>
    <xf numFmtId="5" fontId="8" fillId="0" borderId="3" xfId="3" applyNumberFormat="1" applyFont="1" applyFill="1" applyBorder="1" applyAlignment="1">
      <alignment horizontal="left" vertical="top"/>
    </xf>
    <xf numFmtId="5" fontId="8" fillId="0" borderId="3" xfId="3" applyNumberFormat="1" applyFont="1" applyBorder="1" applyAlignment="1">
      <alignment horizontal="left" vertical="top"/>
    </xf>
    <xf numFmtId="0" fontId="3" fillId="0" borderId="4" xfId="1" applyFont="1" applyFill="1" applyBorder="1" applyAlignment="1">
      <alignment horizontal="left" vertical="top"/>
    </xf>
    <xf numFmtId="0" fontId="3" fillId="0" borderId="5" xfId="1" applyFont="1" applyFill="1" applyBorder="1" applyAlignment="1">
      <alignment horizontal="left" vertical="top"/>
    </xf>
    <xf numFmtId="0" fontId="3" fillId="0" borderId="5" xfId="1" applyFont="1" applyFill="1" applyBorder="1" applyAlignment="1">
      <alignment horizontal="left" vertical="top" wrapText="1"/>
    </xf>
    <xf numFmtId="44" fontId="3" fillId="0" borderId="5" xfId="3" applyFont="1" applyFill="1" applyBorder="1" applyAlignment="1">
      <alignment horizontal="left" vertical="top"/>
    </xf>
    <xf numFmtId="44" fontId="3" fillId="0" borderId="6" xfId="3" applyFont="1" applyFill="1" applyBorder="1" applyAlignment="1">
      <alignment horizontal="left" vertical="top"/>
    </xf>
    <xf numFmtId="5" fontId="8" fillId="0" borderId="7" xfId="3" applyNumberFormat="1" applyFont="1" applyBorder="1" applyAlignment="1">
      <alignment horizontal="left" vertical="top"/>
    </xf>
    <xf numFmtId="5" fontId="8" fillId="0" borderId="8" xfId="3" applyNumberFormat="1" applyFont="1" applyBorder="1" applyAlignment="1">
      <alignment horizontal="left" vertical="top"/>
    </xf>
    <xf numFmtId="0" fontId="3" fillId="0" borderId="8" xfId="2" applyFont="1" applyBorder="1" applyAlignment="1">
      <alignment horizontal="left" vertical="top" wrapText="1"/>
    </xf>
    <xf numFmtId="5" fontId="3" fillId="0" borderId="8" xfId="3" applyNumberFormat="1" applyFont="1" applyBorder="1" applyAlignment="1">
      <alignment horizontal="left" vertical="top"/>
    </xf>
    <xf numFmtId="5" fontId="8" fillId="0" borderId="9" xfId="3" applyNumberFormat="1" applyFont="1" applyBorder="1" applyAlignment="1">
      <alignment horizontal="left" vertical="top"/>
    </xf>
    <xf numFmtId="0" fontId="0" fillId="0" borderId="0" xfId="0" applyAlignment="1">
      <alignment wrapText="1"/>
    </xf>
  </cellXfs>
  <cellStyles count="4">
    <cellStyle name="40% - Accent1" xfId="1" builtinId="31"/>
    <cellStyle name="Currency" xfId="3" builtinId="4"/>
    <cellStyle name="Hyperlink" xfId="2" builtinId="8"/>
    <cellStyle name="Normal" xfId="0" builtinId="0"/>
  </cellStyles>
  <dxfs count="9">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top"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0"/>
        <name val="Calibri"/>
        <scheme val="minor"/>
      </font>
      <numFmt numFmtId="9" formatCode="&quot;$&quot;#,##0_);\(&quot;$&quot;#,##0\)"/>
      <alignment horizontal="left" vertical="top"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0"/>
        <name val="Calibri"/>
        <scheme val="minor"/>
      </font>
      <numFmt numFmtId="9" formatCode="&quot;$&quot;#,##0_);\(&quot;$&quot;#,##0\)"/>
      <alignment horizontal="left"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0"/>
        <name val="Calibri"/>
        <scheme val="minor"/>
      </font>
      <numFmt numFmtId="9" formatCode="&quot;$&quot;#,##0_);\(&quot;$&quot;#,##0\)"/>
      <alignment horizontal="left"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0"/>
        <name val="Calibri"/>
        <scheme val="minor"/>
      </font>
      <numFmt numFmtId="9" formatCode="&quot;$&quot;#,##0_);\(&quot;$&quot;#,##0\)"/>
      <alignment horizontal="left"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0"/>
        <name val="Calibri"/>
        <scheme val="minor"/>
      </font>
      <numFmt numFmtId="9" formatCode="&quot;$&quot;#,##0_);\(&quot;$&quot;#,##0\)"/>
      <alignment horizontal="left" vertical="top" textRotation="0" wrapText="0" indent="0" justifyLastLine="0" shrinkToFit="0" readingOrder="0"/>
      <border diagonalUp="0" diagonalDown="0">
        <left/>
        <right style="thin">
          <color indexed="64"/>
        </right>
        <top style="thin">
          <color indexed="64"/>
        </top>
        <bottom style="thin">
          <color indexed="64"/>
        </bottom>
        <vertical/>
        <horizontal/>
      </border>
    </dxf>
    <dxf>
      <border outline="0">
        <bottom style="thin">
          <color indexed="64"/>
        </bottom>
      </border>
    </dxf>
    <dxf>
      <border outline="0">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FY2018StepYear7StateAwardeePOCs" displayName="FY2018StepYear7StateAwardeePOCs" ref="A2:G206" totalsRowShown="0" headerRowDxfId="0" headerRowBorderDxfId="7" tableBorderDxfId="8" headerRowCellStyle="Currency">
  <autoFilter ref="A2:G206"/>
  <tableColumns count="7">
    <tableColumn id="1" name="Number" dataDxfId="6" dataCellStyle="Currency"/>
    <tableColumn id="2" name="State " dataDxfId="5" dataCellStyle="Currency"/>
    <tableColumn id="3" name="Office Information"/>
    <tableColumn id="4" name="Primary Point of Contact" dataDxfId="4"/>
    <tableColumn id="5" name="Federal Award" dataDxfId="3" dataCellStyle="Currency"/>
    <tableColumn id="6" name="Match" dataDxfId="2" dataCellStyle="Currency"/>
    <tableColumn id="7" name="Total  Project" dataDxfId="1" dataCellStyle="Currency"/>
  </tableColumns>
  <tableStyleInfo name="TableStyleLight21"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ndto.com/step-nd/" TargetMode="External"/><Relationship Id="rId18" Type="http://schemas.openxmlformats.org/officeDocument/2006/relationships/hyperlink" Target="http://www.bryant.edu/about/centers-and-institutes/john-h-chafee-center-for-international-business/" TargetMode="External"/><Relationship Id="rId26" Type="http://schemas.openxmlformats.org/officeDocument/2006/relationships/hyperlink" Target="mailto:NMARCHENA@usvieda.org" TargetMode="External"/><Relationship Id="rId39" Type="http://schemas.openxmlformats.org/officeDocument/2006/relationships/hyperlink" Target="mailto:chmikon@michigan.org" TargetMode="External"/><Relationship Id="rId21" Type="http://schemas.openxmlformats.org/officeDocument/2006/relationships/hyperlink" Target="http://www.exportvirginia.org/services/programs-grants" TargetMode="External"/><Relationship Id="rId34" Type="http://schemas.openxmlformats.org/officeDocument/2006/relationships/hyperlink" Target="http://www.opportunity.nebraska.gov/" TargetMode="External"/><Relationship Id="rId42" Type="http://schemas.openxmlformats.org/officeDocument/2006/relationships/hyperlink" Target="mailto:nthigpen@SCcommerce.com" TargetMode="External"/><Relationship Id="rId47" Type="http://schemas.openxmlformats.org/officeDocument/2006/relationships/hyperlink" Target="mailto:secretary@commerce.gov.mp" TargetMode="External"/><Relationship Id="rId50" Type="http://schemas.openxmlformats.org/officeDocument/2006/relationships/hyperlink" Target="http://www.investguam.com/" TargetMode="External"/><Relationship Id="rId55" Type="http://schemas.openxmlformats.org/officeDocument/2006/relationships/hyperlink" Target="mailto:lennox.ruiz@esd.ny.gov" TargetMode="External"/><Relationship Id="rId63" Type="http://schemas.openxmlformats.org/officeDocument/2006/relationships/hyperlink" Target="mailto:eddy.mayen@sos.nj.gov" TargetMode="External"/><Relationship Id="rId68" Type="http://schemas.openxmlformats.org/officeDocument/2006/relationships/hyperlink" Target="mailto:signe.pringle@maryland.gov" TargetMode="External"/><Relationship Id="rId76" Type="http://schemas.openxmlformats.org/officeDocument/2006/relationships/hyperlink" Target="mailto:david.mathe@state.de.us" TargetMode="External"/><Relationship Id="rId84" Type="http://schemas.openxmlformats.org/officeDocument/2006/relationships/hyperlink" Target="mailto:leslee.alexander@tn.gov" TargetMode="External"/><Relationship Id="rId7" Type="http://schemas.openxmlformats.org/officeDocument/2006/relationships/hyperlink" Target="http://opportunitylouisiana.com/" TargetMode="External"/><Relationship Id="rId71" Type="http://schemas.openxmlformats.org/officeDocument/2006/relationships/hyperlink" Target="mailto:Monica.wahlberg@wedc.org" TargetMode="External"/><Relationship Id="rId2" Type="http://schemas.openxmlformats.org/officeDocument/2006/relationships/hyperlink" Target="http://global.delaware.gov/expand/strategies-growth/access-to-capital.shtml" TargetMode="External"/><Relationship Id="rId16" Type="http://schemas.openxmlformats.org/officeDocument/2006/relationships/hyperlink" Target="http://gonm.biz/business-resource-center/edd-programs-for-business/international-trade/" TargetMode="External"/><Relationship Id="rId29" Type="http://schemas.openxmlformats.org/officeDocument/2006/relationships/hyperlink" Target="mailto:rboxx@mississippi.org" TargetMode="External"/><Relationship Id="rId11" Type="http://schemas.openxmlformats.org/officeDocument/2006/relationships/hyperlink" Target="https://www.mississippi.org/home-page/our-advantages/incentives/state-%20%20trade-export-programs/" TargetMode="External"/><Relationship Id="rId24" Type="http://schemas.openxmlformats.org/officeDocument/2006/relationships/hyperlink" Target="http://www.westvirginia.gov/step.html" TargetMode="External"/><Relationship Id="rId32" Type="http://schemas.openxmlformats.org/officeDocument/2006/relationships/hyperlink" Target="http://accd.vermont.gov/economic-development/programs/international-trade/grants" TargetMode="External"/><Relationship Id="rId37" Type="http://schemas.openxmlformats.org/officeDocument/2006/relationships/hyperlink" Target="http://www.comercioyexportacion.com/" TargetMode="External"/><Relationship Id="rId40" Type="http://schemas.openxmlformats.org/officeDocument/2006/relationships/hyperlink" Target="http://www.visitpa.com/" TargetMode="External"/><Relationship Id="rId45" Type="http://schemas.openxmlformats.org/officeDocument/2006/relationships/hyperlink" Target="http://www.diversifynevada.com/selecting-nevada/global/step-grant" TargetMode="External"/><Relationship Id="rId53" Type="http://schemas.openxmlformats.org/officeDocument/2006/relationships/hyperlink" Target="mailto:gabrielle.gerbaud@state.mu.us" TargetMode="External"/><Relationship Id="rId58" Type="http://schemas.openxmlformats.org/officeDocument/2006/relationships/hyperlink" Target="mailto:maria.batista@cce.pr.gov" TargetMode="External"/><Relationship Id="rId66" Type="http://schemas.openxmlformats.org/officeDocument/2006/relationships/hyperlink" Target="mailto:adeyoung@mt.gov" TargetMode="External"/><Relationship Id="rId74" Type="http://schemas.openxmlformats.org/officeDocument/2006/relationships/hyperlink" Target="mailto:jeff.williamson@rccd.edu" TargetMode="External"/><Relationship Id="rId79" Type="http://schemas.openxmlformats.org/officeDocument/2006/relationships/hyperlink" Target="mailto:laura.brindle@state.co.us" TargetMode="External"/><Relationship Id="rId87" Type="http://schemas.openxmlformats.org/officeDocument/2006/relationships/printerSettings" Target="../printerSettings/printerSettings2.bin"/><Relationship Id="rId5" Type="http://schemas.openxmlformats.org/officeDocument/2006/relationships/hyperlink" Target="http://www.exports.illinois.gov/" TargetMode="External"/><Relationship Id="rId61" Type="http://schemas.openxmlformats.org/officeDocument/2006/relationships/hyperlink" Target="mailto:thien.bui@development.ohio.gov" TargetMode="External"/><Relationship Id="rId82" Type="http://schemas.openxmlformats.org/officeDocument/2006/relationships/hyperlink" Target="mailto:Darlene.Barber@ky.gov" TargetMode="External"/><Relationship Id="rId19" Type="http://schemas.openxmlformats.org/officeDocument/2006/relationships/hyperlink" Target="http://sccommerce.com/sc-business-network/export-services" TargetMode="External"/><Relationship Id="rId4" Type="http://schemas.openxmlformats.org/officeDocument/2006/relationships/hyperlink" Target="http://commerce.idaho.gov/idaho-business/international-trade/step-grant" TargetMode="External"/><Relationship Id="rId9" Type="http://schemas.openxmlformats.org/officeDocument/2006/relationships/hyperlink" Target="http://www.mitc.com/how-we-help/grants/" TargetMode="External"/><Relationship Id="rId14" Type="http://schemas.openxmlformats.org/officeDocument/2006/relationships/hyperlink" Target="https://nhexportassistance.com/export-promotion-grants/step-grant/" TargetMode="External"/><Relationship Id="rId22" Type="http://schemas.openxmlformats.org/officeDocument/2006/relationships/hyperlink" Target="http://www.exportwashington.com/programs-and-services/export-grant-loan/step-grant/Pages/default.aspx" TargetMode="External"/><Relationship Id="rId27" Type="http://schemas.openxmlformats.org/officeDocument/2006/relationships/hyperlink" Target="mailto:merritt@mitc.com" TargetMode="External"/><Relationship Id="rId30" Type="http://schemas.openxmlformats.org/officeDocument/2006/relationships/hyperlink" Target="mailto:lwoulfe@bryant.edu" TargetMode="External"/><Relationship Id="rId35" Type="http://schemas.openxmlformats.org/officeDocument/2006/relationships/hyperlink" Target="http://kyexports.com/STEP-grants.aspx" TargetMode="External"/><Relationship Id="rId43" Type="http://schemas.openxmlformats.org/officeDocument/2006/relationships/hyperlink" Target="http://invest.hawaii.gov/exporting/histep/" TargetMode="External"/><Relationship Id="rId48" Type="http://schemas.openxmlformats.org/officeDocument/2006/relationships/hyperlink" Target="http://www.commerce.gov.mp/" TargetMode="External"/><Relationship Id="rId56" Type="http://schemas.openxmlformats.org/officeDocument/2006/relationships/hyperlink" Target="mailto:grodriguez@Diversifynevada.com" TargetMode="External"/><Relationship Id="rId64" Type="http://schemas.openxmlformats.org/officeDocument/2006/relationships/hyperlink" Target="mailto:Tina.Kasim@dred.nh.gov" TargetMode="External"/><Relationship Id="rId69" Type="http://schemas.openxmlformats.org/officeDocument/2006/relationships/hyperlink" Target="mailto:mary.ferguson@commerce.wa.gov" TargetMode="External"/><Relationship Id="rId77" Type="http://schemas.openxmlformats.org/officeDocument/2006/relationships/hyperlink" Target="mailto:jamie.k.lum@hawaii.gov" TargetMode="External"/><Relationship Id="rId8" Type="http://schemas.openxmlformats.org/officeDocument/2006/relationships/hyperlink" Target="http://commerce.maryland.gov/grow/expand-to-international-markets" TargetMode="External"/><Relationship Id="rId51" Type="http://schemas.openxmlformats.org/officeDocument/2006/relationships/hyperlink" Target="mailto:mbaza@investguam.com" TargetMode="External"/><Relationship Id="rId72" Type="http://schemas.openxmlformats.org/officeDocument/2006/relationships/hyperlink" Target="mailto:hilda.lockhart@commerce.alabama.gov" TargetMode="External"/><Relationship Id="rId80" Type="http://schemas.openxmlformats.org/officeDocument/2006/relationships/hyperlink" Target="mailto:margo.markopoulos@illinois.gov" TargetMode="External"/><Relationship Id="rId85" Type="http://schemas.openxmlformats.org/officeDocument/2006/relationships/hyperlink" Target="http://www.tnecd.com/" TargetMode="External"/><Relationship Id="rId3" Type="http://schemas.openxmlformats.org/officeDocument/2006/relationships/hyperlink" Target="http://www.iowaeconomicdevelopment.com/" TargetMode="External"/><Relationship Id="rId12" Type="http://schemas.openxmlformats.org/officeDocument/2006/relationships/hyperlink" Target="https://www.nccommerce.com/trade/export-resources/step-program" TargetMode="External"/><Relationship Id="rId17" Type="http://schemas.openxmlformats.org/officeDocument/2006/relationships/hyperlink" Target="http://www.image.development.ohio.gov/" TargetMode="External"/><Relationship Id="rId25" Type="http://schemas.openxmlformats.org/officeDocument/2006/relationships/hyperlink" Target="mailto:msadie@yesvirginia.org" TargetMode="External"/><Relationship Id="rId33" Type="http://schemas.openxmlformats.org/officeDocument/2006/relationships/hyperlink" Target="http://www.oregon4biz.com/Global-Connections/Export-Promotion/" TargetMode="External"/><Relationship Id="rId38" Type="http://schemas.openxmlformats.org/officeDocument/2006/relationships/hyperlink" Target="mailto:nsherwood@wtcutah.com" TargetMode="External"/><Relationship Id="rId46" Type="http://schemas.openxmlformats.org/officeDocument/2006/relationships/hyperlink" Target="mailto:plwatki@uark.edu" TargetMode="External"/><Relationship Id="rId59" Type="http://schemas.openxmlformats.org/officeDocument/2006/relationships/hyperlink" Target="mailto:kskopp@pa.gov" TargetMode="External"/><Relationship Id="rId67" Type="http://schemas.openxmlformats.org/officeDocument/2006/relationships/hyperlink" Target="mailto:ann.pardalos@ded.mo.gov" TargetMode="External"/><Relationship Id="rId20" Type="http://schemas.openxmlformats.org/officeDocument/2006/relationships/hyperlink" Target="http://www.texasagriculture.gov/" TargetMode="External"/><Relationship Id="rId41" Type="http://schemas.openxmlformats.org/officeDocument/2006/relationships/hyperlink" Target="mailto:Mike.hubbard@edpnc.com" TargetMode="External"/><Relationship Id="rId54" Type="http://schemas.openxmlformats.org/officeDocument/2006/relationships/hyperlink" Target="mailto:simon@ndto.com" TargetMode="External"/><Relationship Id="rId62" Type="http://schemas.openxmlformats.org/officeDocument/2006/relationships/hyperlink" Target="mailto:Edward.Herrera@state.nm.gov" TargetMode="External"/><Relationship Id="rId70" Type="http://schemas.openxmlformats.org/officeDocument/2006/relationships/hyperlink" Target="mailto:Enybe.Diaz@wv.gov" TargetMode="External"/><Relationship Id="rId75" Type="http://schemas.openxmlformats.org/officeDocument/2006/relationships/hyperlink" Target="mailto:laura.jaworski@ct.gov" TargetMode="External"/><Relationship Id="rId83" Type="http://schemas.openxmlformats.org/officeDocument/2006/relationships/hyperlink" Target="mailto:Darlene.Barber@ky.gov" TargetMode="External"/><Relationship Id="rId88" Type="http://schemas.openxmlformats.org/officeDocument/2006/relationships/table" Target="../tables/table1.xml"/><Relationship Id="rId1" Type="http://schemas.openxmlformats.org/officeDocument/2006/relationships/hyperlink" Target="http://choosecolorado.com/" TargetMode="External"/><Relationship Id="rId6" Type="http://schemas.openxmlformats.org/officeDocument/2006/relationships/hyperlink" Target="http://www.kansascommerce.com/STEP" TargetMode="External"/><Relationship Id="rId15" Type="http://schemas.openxmlformats.org/officeDocument/2006/relationships/hyperlink" Target="http://www.njstep.nj.gov/" TargetMode="External"/><Relationship Id="rId23" Type="http://schemas.openxmlformats.org/officeDocument/2006/relationships/hyperlink" Target="http://inwisconsin.com/export/assistance/global-business-development-program/" TargetMode="External"/><Relationship Id="rId28" Type="http://schemas.openxmlformats.org/officeDocument/2006/relationships/hyperlink" Target="mailto:mark.f.sullivan@state.ma.us" TargetMode="External"/><Relationship Id="rId36" Type="http://schemas.openxmlformats.org/officeDocument/2006/relationships/hyperlink" Target="mailto:chang.lu@ks.gov" TargetMode="External"/><Relationship Id="rId49" Type="http://schemas.openxmlformats.org/officeDocument/2006/relationships/hyperlink" Target="https://na01.safelinks.protection.outlook.com/?url=http%3A%2F%2Fwww.californiaexport.org&amp;data=02%7C01%7CJewel.Linzey%40sba.gov%7C464ec9b69de34ac4611008d60f8c0942%7C3c89fd8a7f684667aa1541ebf2208961%7C1%7C0%7C636713491468484551&amp;sdata=ypyESRgApg1OJVTtvnG8z3B" TargetMode="External"/><Relationship Id="rId57" Type="http://schemas.openxmlformats.org/officeDocument/2006/relationships/hyperlink" Target="mailto:Mindy.Fryer@TexasAgriculture.gov" TargetMode="External"/><Relationship Id="rId10" Type="http://schemas.openxmlformats.org/officeDocument/2006/relationships/hyperlink" Target="http://www.exportmissouri.mo.gov/" TargetMode="External"/><Relationship Id="rId31" Type="http://schemas.openxmlformats.org/officeDocument/2006/relationships/hyperlink" Target="mailto:Katie.corrigan@vermont.gov" TargetMode="External"/><Relationship Id="rId44" Type="http://schemas.openxmlformats.org/officeDocument/2006/relationships/hyperlink" Target="http://businessresources.mt.gov/MIMAP" TargetMode="External"/><Relationship Id="rId52" Type="http://schemas.openxmlformats.org/officeDocument/2006/relationships/hyperlink" Target="https://mn.gov/deed/business/exporting/export-financing/" TargetMode="External"/><Relationship Id="rId60" Type="http://schemas.openxmlformats.org/officeDocument/2006/relationships/hyperlink" Target="mailto:amanda.welker@oregon.gov" TargetMode="External"/><Relationship Id="rId65" Type="http://schemas.openxmlformats.org/officeDocument/2006/relationships/hyperlink" Target="mailto:Susan.Rouch@nebraska.gov" TargetMode="External"/><Relationship Id="rId73" Type="http://schemas.openxmlformats.org/officeDocument/2006/relationships/hyperlink" Target="mailto:kevino@azcommerce.com" TargetMode="External"/><Relationship Id="rId78" Type="http://schemas.openxmlformats.org/officeDocument/2006/relationships/hyperlink" Target="mailto:Tina.Salisbury@commerce.idaho.gov" TargetMode="External"/><Relationship Id="rId81" Type="http://schemas.openxmlformats.org/officeDocument/2006/relationships/hyperlink" Target="mailto:lisa.longman@iowaeda.com%20&#160;" TargetMode="External"/><Relationship Id="rId86" Type="http://schemas.openxmlformats.org/officeDocument/2006/relationships/hyperlink" Target="http://esd.ny.gov/International/STEP_NY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tabSelected="1" workbookViewId="0">
      <selection activeCell="I2" sqref="I2"/>
    </sheetView>
  </sheetViews>
  <sheetFormatPr defaultRowHeight="15" x14ac:dyDescent="0.25"/>
  <cols>
    <col min="1" max="1" width="58.140625" customWidth="1"/>
  </cols>
  <sheetData>
    <row r="1" spans="1:1" ht="75" x14ac:dyDescent="0.25">
      <c r="A1" s="46" t="s">
        <v>404</v>
      </c>
    </row>
    <row r="2" spans="1:1" x14ac:dyDescent="0.25">
      <c r="A2" s="28" t="s">
        <v>407</v>
      </c>
    </row>
    <row r="3" spans="1:1" x14ac:dyDescent="0.25">
      <c r="A3" s="28" t="s">
        <v>2</v>
      </c>
    </row>
    <row r="4" spans="1:1" x14ac:dyDescent="0.25">
      <c r="A4" s="28" t="s">
        <v>188</v>
      </c>
    </row>
    <row r="5" spans="1:1" x14ac:dyDescent="0.25">
      <c r="A5" s="28" t="s">
        <v>318</v>
      </c>
    </row>
    <row r="6" spans="1:1" x14ac:dyDescent="0.25">
      <c r="A6" s="28" t="s">
        <v>3</v>
      </c>
    </row>
    <row r="7" spans="1:1" x14ac:dyDescent="0.25">
      <c r="A7" s="28" t="s">
        <v>319</v>
      </c>
    </row>
    <row r="8" spans="1:1" x14ac:dyDescent="0.25">
      <c r="A8" s="28" t="s">
        <v>4</v>
      </c>
    </row>
    <row r="9" spans="1:1" x14ac:dyDescent="0.25">
      <c r="A9" s="28" t="s">
        <v>8</v>
      </c>
    </row>
    <row r="10" spans="1:1" x14ac:dyDescent="0.25">
      <c r="A10" s="28" t="s">
        <v>10</v>
      </c>
    </row>
    <row r="11" spans="1:1" x14ac:dyDescent="0.25">
      <c r="A11" s="28" t="s">
        <v>320</v>
      </c>
    </row>
    <row r="12" spans="1:1" x14ac:dyDescent="0.25">
      <c r="A12" s="28" t="s">
        <v>13</v>
      </c>
    </row>
    <row r="13" spans="1:1" x14ac:dyDescent="0.25">
      <c r="A13" s="28" t="s">
        <v>21</v>
      </c>
    </row>
    <row r="14" spans="1:1" x14ac:dyDescent="0.25">
      <c r="A14" s="28" t="s">
        <v>22</v>
      </c>
    </row>
    <row r="15" spans="1:1" x14ac:dyDescent="0.25">
      <c r="A15" s="28" t="s">
        <v>16</v>
      </c>
    </row>
    <row r="16" spans="1:1" x14ac:dyDescent="0.25">
      <c r="A16" s="28" t="s">
        <v>24</v>
      </c>
    </row>
    <row r="17" spans="1:1" x14ac:dyDescent="0.25">
      <c r="A17" s="28" t="s">
        <v>400</v>
      </c>
    </row>
    <row r="18" spans="1:1" x14ac:dyDescent="0.25">
      <c r="A18" s="28" t="s">
        <v>193</v>
      </c>
    </row>
    <row r="19" spans="1:1" x14ac:dyDescent="0.25">
      <c r="A19" s="28" t="s">
        <v>31</v>
      </c>
    </row>
    <row r="20" spans="1:1" x14ac:dyDescent="0.25">
      <c r="A20" s="28" t="s">
        <v>28</v>
      </c>
    </row>
    <row r="21" spans="1:1" x14ac:dyDescent="0.25">
      <c r="A21" s="28" t="s">
        <v>27</v>
      </c>
    </row>
    <row r="22" spans="1:1" x14ac:dyDescent="0.25">
      <c r="A22" s="28" t="s">
        <v>30</v>
      </c>
    </row>
    <row r="23" spans="1:1" x14ac:dyDescent="0.25">
      <c r="A23" s="28" t="s">
        <v>321</v>
      </c>
    </row>
    <row r="24" spans="1:1" x14ac:dyDescent="0.25">
      <c r="A24" s="28" t="s">
        <v>40</v>
      </c>
    </row>
    <row r="25" spans="1:1" x14ac:dyDescent="0.25">
      <c r="A25" s="28" t="s">
        <v>34</v>
      </c>
    </row>
    <row r="26" spans="1:1" x14ac:dyDescent="0.25">
      <c r="A26" s="28" t="s">
        <v>42</v>
      </c>
    </row>
    <row r="27" spans="1:1" x14ac:dyDescent="0.25">
      <c r="A27" s="28" t="s">
        <v>49</v>
      </c>
    </row>
    <row r="28" spans="1:1" x14ac:dyDescent="0.25">
      <c r="A28" s="28" t="s">
        <v>61</v>
      </c>
    </row>
    <row r="29" spans="1:1" x14ac:dyDescent="0.25">
      <c r="A29" s="28" t="s">
        <v>54</v>
      </c>
    </row>
    <row r="30" spans="1:1" x14ac:dyDescent="0.25">
      <c r="A30" s="28" t="s">
        <v>57</v>
      </c>
    </row>
    <row r="31" spans="1:1" x14ac:dyDescent="0.25">
      <c r="A31" s="28" t="s">
        <v>98</v>
      </c>
    </row>
    <row r="32" spans="1:1" x14ac:dyDescent="0.25">
      <c r="A32" s="28" t="s">
        <v>62</v>
      </c>
    </row>
    <row r="33" spans="1:1" x14ac:dyDescent="0.25">
      <c r="A33" s="28" t="s">
        <v>43</v>
      </c>
    </row>
    <row r="34" spans="1:1" x14ac:dyDescent="0.25">
      <c r="A34" s="28" t="s">
        <v>47</v>
      </c>
    </row>
    <row r="35" spans="1:1" x14ac:dyDescent="0.25">
      <c r="A35" s="28" t="s">
        <v>63</v>
      </c>
    </row>
    <row r="36" spans="1:1" x14ac:dyDescent="0.25">
      <c r="A36" s="28" t="s">
        <v>65</v>
      </c>
    </row>
    <row r="37" spans="1:1" x14ac:dyDescent="0.25">
      <c r="A37" s="28" t="s">
        <v>283</v>
      </c>
    </row>
    <row r="38" spans="1:1" x14ac:dyDescent="0.25">
      <c r="A38" s="28" t="s">
        <v>270</v>
      </c>
    </row>
    <row r="39" spans="1:1" x14ac:dyDescent="0.25">
      <c r="A39" s="28" t="s">
        <v>401</v>
      </c>
    </row>
    <row r="40" spans="1:1" x14ac:dyDescent="0.25">
      <c r="A40" s="28" t="s">
        <v>68</v>
      </c>
    </row>
    <row r="41" spans="1:1" x14ac:dyDescent="0.25">
      <c r="A41" s="28" t="s">
        <v>402</v>
      </c>
    </row>
    <row r="42" spans="1:1" x14ac:dyDescent="0.25">
      <c r="A42" s="28" t="s">
        <v>197</v>
      </c>
    </row>
    <row r="43" spans="1:1" x14ac:dyDescent="0.25">
      <c r="A43" s="28" t="s">
        <v>71</v>
      </c>
    </row>
    <row r="44" spans="1:1" x14ac:dyDescent="0.25">
      <c r="A44" s="28" t="s">
        <v>72</v>
      </c>
    </row>
    <row r="45" spans="1:1" x14ac:dyDescent="0.25">
      <c r="A45" s="28" t="s">
        <v>403</v>
      </c>
    </row>
    <row r="46" spans="1:1" x14ac:dyDescent="0.25">
      <c r="A46" s="28" t="s">
        <v>74</v>
      </c>
    </row>
    <row r="47" spans="1:1" x14ac:dyDescent="0.25">
      <c r="A47" s="28" t="s">
        <v>77</v>
      </c>
    </row>
    <row r="48" spans="1:1" x14ac:dyDescent="0.25">
      <c r="A48" s="28" t="s">
        <v>81</v>
      </c>
    </row>
    <row r="49" spans="1:1" x14ac:dyDescent="0.25">
      <c r="A49" s="28" t="s">
        <v>79</v>
      </c>
    </row>
  </sheetData>
  <hyperlinks>
    <hyperlink ref="A3" location="'STEP Year 7 State Awardee POCs'!B3" display="Alabama"/>
    <hyperlink ref="A4" location="'STEP Year 7 State Awardee POCs'!B7" display="Arizona"/>
    <hyperlink ref="A5" location="'STEP Year 7 State Awardee POCs'!B11" display="Arkansas"/>
    <hyperlink ref="A6" location="'STEP Year 7 State Awardee POCs'!B15" display="California"/>
    <hyperlink ref="A7" location="'STEP Year 7 State Awardee POCs'!B19" display="Commonwealth of Northern Marianas"/>
    <hyperlink ref="A8" location="'STEP Year 7 State Awardee POCs'!B23" display="Colorado"/>
    <hyperlink ref="A9" location="'STEP Year 7 State Awardee POCs'!B27" display="Connecticut"/>
    <hyperlink ref="A10" location="'STEP Year 7 State Awardee POCs'!B31" display="Delaware"/>
    <hyperlink ref="A11" location="'STEP Year 7 State Awardee POCs'!B35" display="Guam"/>
    <hyperlink ref="A12" location="'STEP Year 7 State Awardee POCs'!B39" display="Hawaii"/>
    <hyperlink ref="A13" location="'STEP Year 7 State Awardee POCs'!B43" display="Idaho"/>
    <hyperlink ref="A14" location="'STEP Year 7 State Awardee POCs'!B48" display="Illinois"/>
    <hyperlink ref="A15" location="'STEP Year 7 State Awardee POCs'!B53" display="Iowa"/>
    <hyperlink ref="A16" location="'STEP Year 7 State Awardee POCs'!B57" display="Kansas"/>
    <hyperlink ref="A17" location="'STEP Year 7 State Awardee POCs'!B61" display="Kentucky"/>
    <hyperlink ref="A18" location="'STEP Year 7 State Awardee POCs'!B66" display="Louisiana"/>
    <hyperlink ref="A19" location="'STEP Year 7 State Awardee POCs'!B70" display="Maine"/>
    <hyperlink ref="A20" location="'STEP Year 7 State Awardee POCs'!B74" display="Maryland"/>
    <hyperlink ref="A21" location="'STEP Year 7 State Awardee POCs'!B78" display="Massachusetts"/>
    <hyperlink ref="A22" location="'STEP Year 7 State Awardee POCs'!B84" display="Michigan"/>
    <hyperlink ref="A23" location="'STEP Year 7 State Awardee POCs'!B88" display="Minnesota"/>
    <hyperlink ref="A24" location="'STEP Year 7 State Awardee POCs'!B92" display="Mississippi"/>
    <hyperlink ref="A25" location="'STEP Year 7 State Awardee POCs'!B96" display="Missouri"/>
    <hyperlink ref="A26" location="'STEP Year 7 State Awardee POCs'!B102" display="Montana"/>
    <hyperlink ref="A27" location="'STEP Year 7 State Awardee POCs'!B107" display="Nebraska"/>
    <hyperlink ref="A28" location="'STEP Year 7 State Awardee POCs'!B112" display="Nevada"/>
    <hyperlink ref="A29" location="'STEP Year 7 State Awardee POCs'!B116" display="New Hampshire"/>
    <hyperlink ref="A30" location="'STEP Year 7 State Awardee POCs'!B120" display="New Jersey"/>
    <hyperlink ref="A31" location="'STEP Year 7 State Awardee POCs'!B125" display="New Mexico"/>
    <hyperlink ref="A32" location="'STEP Year 7 State Awardee POCs'!B129" display="New York"/>
    <hyperlink ref="A33" location="'STEP Year 7 State Awardee POCs'!B133" display="North Carolina"/>
    <hyperlink ref="A34" location="'STEP Year 7 State Awardee POCs'!B138" display="North Dakota"/>
    <hyperlink ref="A35" location="'STEP Year 7 State Awardee POCs'!B142" display="Ohio"/>
    <hyperlink ref="A36" location="'STEP Year 7 State Awardee POCs'!B146" display="Oregon"/>
    <hyperlink ref="A37" location="'STEP Year 7 State Awardee POCs'!B150" display="Pennsylvania"/>
    <hyperlink ref="A38" location="'STEP Year 7 State Awardee POCs'!B154" display="Puerto Rico"/>
    <hyperlink ref="A39" location="'STEP Year 7 State Awardee POCs'!B159" display="Rhode Island"/>
    <hyperlink ref="A40" location="'STEP Year 7 State Awardee POCs'!B164" display="South Carolina"/>
    <hyperlink ref="A41" location="'STEP Year 7 State Awardee POCs'!B168" display="Tennessee"/>
    <hyperlink ref="A42" location="'STEP Year 7 State Awardee POCs'!B172" display="Texas"/>
    <hyperlink ref="A43" location="'STEP Year 7 State Awardee POCs'!B177" display="Utah"/>
    <hyperlink ref="A44" location="'STEP Year 7 State Awardee POCs'!B181" display="Vermont"/>
    <hyperlink ref="A45" location="'STEP Year 7 State Awardee POCs'!B185" display="Virgin Islands"/>
    <hyperlink ref="A46" location="'STEP Year 7 State Awardee POCs'!B189" display="Virginia"/>
    <hyperlink ref="A47" location="'STEP Year 7 State Awardee POCs'!B194" display="Washington"/>
    <hyperlink ref="A48" location="'STEP Year 7 State Awardee POCs'!B198" display="West Virginia"/>
    <hyperlink ref="A49" location="Instructions!B202" display="Wisconsin"/>
    <hyperlink ref="A2" location="'STEP Year 7 State Awardee POCs'!A1" display="STEP Year 7 State Awardee POCs Table"/>
  </hyperlink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O208"/>
  <sheetViews>
    <sheetView zoomScaleNormal="100" workbookViewId="0">
      <selection activeCell="C9" sqref="C9"/>
    </sheetView>
  </sheetViews>
  <sheetFormatPr defaultColWidth="9.140625" defaultRowHeight="15" x14ac:dyDescent="0.25"/>
  <cols>
    <col min="1" max="1" width="10.42578125" style="8" customWidth="1"/>
    <col min="2" max="2" width="27.7109375" style="8" customWidth="1"/>
    <col min="3" max="3" width="54.28515625" style="16" customWidth="1"/>
    <col min="4" max="4" width="41.7109375" style="16" customWidth="1"/>
    <col min="5" max="5" width="16.85546875" style="17" customWidth="1"/>
    <col min="6" max="6" width="13.7109375" style="17" customWidth="1"/>
    <col min="7" max="7" width="15.5703125" style="17" customWidth="1"/>
    <col min="8" max="16384" width="9.140625" style="8"/>
  </cols>
  <sheetData>
    <row r="1" spans="1:15" x14ac:dyDescent="0.25">
      <c r="A1" s="8" t="s">
        <v>396</v>
      </c>
      <c r="C1" s="29" t="s">
        <v>406</v>
      </c>
    </row>
    <row r="2" spans="1:15" s="7" customFormat="1" x14ac:dyDescent="0.25">
      <c r="A2" s="36" t="s">
        <v>398</v>
      </c>
      <c r="B2" s="37" t="s">
        <v>0</v>
      </c>
      <c r="C2" s="38" t="s">
        <v>1</v>
      </c>
      <c r="D2" s="38" t="s">
        <v>99</v>
      </c>
      <c r="E2" s="39" t="s">
        <v>121</v>
      </c>
      <c r="F2" s="39" t="s">
        <v>122</v>
      </c>
      <c r="G2" s="40" t="s">
        <v>209</v>
      </c>
    </row>
    <row r="3" spans="1:15" x14ac:dyDescent="0.25">
      <c r="A3" s="30">
        <v>1</v>
      </c>
      <c r="B3" s="2" t="s">
        <v>2</v>
      </c>
      <c r="C3" s="3" t="s">
        <v>123</v>
      </c>
      <c r="D3" s="3" t="s">
        <v>97</v>
      </c>
      <c r="E3" s="18">
        <v>151857</v>
      </c>
      <c r="F3" s="18">
        <v>50619</v>
      </c>
      <c r="G3" s="33">
        <f>SUM(E3:F3)</f>
        <v>202476</v>
      </c>
    </row>
    <row r="4" spans="1:15" x14ac:dyDescent="0.25">
      <c r="A4" s="31" t="s">
        <v>395</v>
      </c>
      <c r="B4" s="26" t="s">
        <v>395</v>
      </c>
      <c r="C4" s="3" t="s">
        <v>173</v>
      </c>
      <c r="D4" s="3" t="s">
        <v>84</v>
      </c>
      <c r="E4" s="27" t="s">
        <v>395</v>
      </c>
      <c r="F4" s="27" t="s">
        <v>395</v>
      </c>
      <c r="G4" s="34" t="s">
        <v>395</v>
      </c>
    </row>
    <row r="5" spans="1:15" x14ac:dyDescent="0.25">
      <c r="A5" s="31" t="s">
        <v>395</v>
      </c>
      <c r="B5" s="26" t="s">
        <v>395</v>
      </c>
      <c r="C5" s="3" t="s">
        <v>172</v>
      </c>
      <c r="D5" s="3" t="s">
        <v>175</v>
      </c>
      <c r="E5" s="27" t="s">
        <v>395</v>
      </c>
      <c r="F5" s="27" t="s">
        <v>395</v>
      </c>
      <c r="G5" s="34" t="s">
        <v>395</v>
      </c>
    </row>
    <row r="6" spans="1:15" x14ac:dyDescent="0.25">
      <c r="A6" s="31" t="s">
        <v>395</v>
      </c>
      <c r="B6" s="26" t="s">
        <v>395</v>
      </c>
      <c r="C6" s="26" t="s">
        <v>395</v>
      </c>
      <c r="D6" s="20" t="s">
        <v>174</v>
      </c>
      <c r="E6" s="27" t="s">
        <v>395</v>
      </c>
      <c r="F6" s="27" t="s">
        <v>395</v>
      </c>
      <c r="G6" s="34" t="s">
        <v>395</v>
      </c>
      <c r="I6" s="10"/>
      <c r="J6" s="10"/>
      <c r="K6" s="10"/>
      <c r="L6" s="10"/>
      <c r="M6" s="10"/>
      <c r="N6" s="10"/>
      <c r="O6" s="10"/>
    </row>
    <row r="7" spans="1:15" x14ac:dyDescent="0.25">
      <c r="A7" s="30">
        <v>2</v>
      </c>
      <c r="B7" s="11" t="s">
        <v>188</v>
      </c>
      <c r="C7" s="4" t="s">
        <v>189</v>
      </c>
      <c r="D7" s="4" t="s">
        <v>190</v>
      </c>
      <c r="E7" s="18">
        <v>300057</v>
      </c>
      <c r="F7" s="18">
        <v>100019</v>
      </c>
      <c r="G7" s="33">
        <f>SUM(E7:F7)</f>
        <v>400076</v>
      </c>
    </row>
    <row r="8" spans="1:15" x14ac:dyDescent="0.25">
      <c r="A8" s="31" t="s">
        <v>395</v>
      </c>
      <c r="B8" s="26" t="s">
        <v>395</v>
      </c>
      <c r="C8" s="4" t="s">
        <v>325</v>
      </c>
      <c r="D8" s="4" t="s">
        <v>84</v>
      </c>
      <c r="E8" s="26" t="s">
        <v>395</v>
      </c>
      <c r="F8" s="26" t="s">
        <v>395</v>
      </c>
      <c r="G8" s="35" t="s">
        <v>395</v>
      </c>
    </row>
    <row r="9" spans="1:15" x14ac:dyDescent="0.25">
      <c r="A9" s="31" t="s">
        <v>395</v>
      </c>
      <c r="B9" s="26" t="s">
        <v>395</v>
      </c>
      <c r="C9" s="4" t="s">
        <v>324</v>
      </c>
      <c r="D9" s="4" t="s">
        <v>191</v>
      </c>
      <c r="E9" s="26" t="s">
        <v>395</v>
      </c>
      <c r="F9" s="26" t="s">
        <v>395</v>
      </c>
      <c r="G9" s="35" t="s">
        <v>395</v>
      </c>
    </row>
    <row r="10" spans="1:15" x14ac:dyDescent="0.25">
      <c r="A10" s="31" t="s">
        <v>395</v>
      </c>
      <c r="B10" s="26" t="s">
        <v>395</v>
      </c>
      <c r="C10" s="19" t="s">
        <v>392</v>
      </c>
      <c r="D10" s="20" t="s">
        <v>192</v>
      </c>
      <c r="E10" s="26" t="s">
        <v>395</v>
      </c>
      <c r="F10" s="26" t="s">
        <v>395</v>
      </c>
      <c r="G10" s="35" t="s">
        <v>395</v>
      </c>
    </row>
    <row r="11" spans="1:15" s="7" customFormat="1" x14ac:dyDescent="0.25">
      <c r="A11" s="32">
        <v>3</v>
      </c>
      <c r="B11" s="11" t="s">
        <v>318</v>
      </c>
      <c r="C11" s="21" t="s">
        <v>329</v>
      </c>
      <c r="D11" s="11" t="s">
        <v>331</v>
      </c>
      <c r="E11" s="18">
        <v>150000</v>
      </c>
      <c r="F11" s="18">
        <v>50000</v>
      </c>
      <c r="G11" s="33">
        <f>SUM(E11:F11)</f>
        <v>200000</v>
      </c>
    </row>
    <row r="12" spans="1:15" x14ac:dyDescent="0.25">
      <c r="A12" s="31" t="s">
        <v>395</v>
      </c>
      <c r="B12" s="26" t="s">
        <v>395</v>
      </c>
      <c r="C12" s="12" t="s">
        <v>328</v>
      </c>
      <c r="D12" s="4" t="s">
        <v>84</v>
      </c>
      <c r="E12" s="26" t="s">
        <v>395</v>
      </c>
      <c r="F12" s="26" t="s">
        <v>395</v>
      </c>
      <c r="G12" s="35" t="s">
        <v>395</v>
      </c>
    </row>
    <row r="13" spans="1:15" x14ac:dyDescent="0.25">
      <c r="A13" s="31" t="s">
        <v>395</v>
      </c>
      <c r="B13" s="26" t="s">
        <v>395</v>
      </c>
      <c r="C13" s="12" t="s">
        <v>330</v>
      </c>
      <c r="D13" s="2" t="s">
        <v>394</v>
      </c>
      <c r="E13" s="26" t="s">
        <v>395</v>
      </c>
      <c r="F13" s="26" t="s">
        <v>395</v>
      </c>
      <c r="G13" s="35" t="s">
        <v>395</v>
      </c>
    </row>
    <row r="14" spans="1:15" x14ac:dyDescent="0.25">
      <c r="A14" s="31" t="s">
        <v>395</v>
      </c>
      <c r="B14" s="26" t="s">
        <v>395</v>
      </c>
      <c r="C14" s="26" t="s">
        <v>395</v>
      </c>
      <c r="D14" s="19" t="s">
        <v>332</v>
      </c>
      <c r="E14" s="26" t="s">
        <v>395</v>
      </c>
      <c r="F14" s="26" t="s">
        <v>395</v>
      </c>
      <c r="G14" s="35" t="s">
        <v>395</v>
      </c>
    </row>
    <row r="15" spans="1:15" s="7" customFormat="1" x14ac:dyDescent="0.25">
      <c r="A15" s="32">
        <v>4</v>
      </c>
      <c r="B15" s="11" t="s">
        <v>3</v>
      </c>
      <c r="C15" s="4" t="s">
        <v>268</v>
      </c>
      <c r="D15" s="4" t="s">
        <v>82</v>
      </c>
      <c r="E15" s="18">
        <v>650000</v>
      </c>
      <c r="F15" s="18">
        <v>349999</v>
      </c>
      <c r="G15" s="33">
        <f>SUM(E15:F15)</f>
        <v>999999</v>
      </c>
    </row>
    <row r="16" spans="1:15" x14ac:dyDescent="0.25">
      <c r="A16" s="31" t="s">
        <v>395</v>
      </c>
      <c r="B16" s="26" t="s">
        <v>395</v>
      </c>
      <c r="C16" s="3" t="s">
        <v>326</v>
      </c>
      <c r="D16" s="3" t="s">
        <v>84</v>
      </c>
      <c r="E16" s="26" t="s">
        <v>395</v>
      </c>
      <c r="F16" s="26" t="s">
        <v>395</v>
      </c>
      <c r="G16" s="35" t="s">
        <v>395</v>
      </c>
    </row>
    <row r="17" spans="1:7" x14ac:dyDescent="0.25">
      <c r="A17" s="31" t="s">
        <v>395</v>
      </c>
      <c r="B17" s="26" t="s">
        <v>395</v>
      </c>
      <c r="C17" s="4" t="s">
        <v>288</v>
      </c>
      <c r="D17" s="3" t="s">
        <v>327</v>
      </c>
      <c r="E17" s="26" t="s">
        <v>395</v>
      </c>
      <c r="F17" s="26" t="s">
        <v>395</v>
      </c>
      <c r="G17" s="35" t="s">
        <v>395</v>
      </c>
    </row>
    <row r="18" spans="1:7" x14ac:dyDescent="0.25">
      <c r="A18" s="31" t="s">
        <v>395</v>
      </c>
      <c r="B18" s="26" t="s">
        <v>395</v>
      </c>
      <c r="C18" s="5" t="s">
        <v>335</v>
      </c>
      <c r="D18" s="20" t="s">
        <v>83</v>
      </c>
      <c r="E18" s="26" t="s">
        <v>395</v>
      </c>
      <c r="F18" s="26" t="s">
        <v>395</v>
      </c>
      <c r="G18" s="35" t="s">
        <v>395</v>
      </c>
    </row>
    <row r="19" spans="1:7" s="7" customFormat="1" ht="15.75" customHeight="1" x14ac:dyDescent="0.25">
      <c r="A19" s="32">
        <v>5</v>
      </c>
      <c r="B19" s="4" t="s">
        <v>319</v>
      </c>
      <c r="C19" s="4" t="s">
        <v>284</v>
      </c>
      <c r="D19" s="11" t="s">
        <v>287</v>
      </c>
      <c r="E19" s="18">
        <v>150000</v>
      </c>
      <c r="F19" s="18">
        <v>0</v>
      </c>
      <c r="G19" s="33">
        <f>SUM(E19:F19)</f>
        <v>150000</v>
      </c>
    </row>
    <row r="20" spans="1:7" x14ac:dyDescent="0.25">
      <c r="A20" s="31" t="s">
        <v>395</v>
      </c>
      <c r="B20" s="26" t="s">
        <v>395</v>
      </c>
      <c r="C20" s="4" t="s">
        <v>285</v>
      </c>
      <c r="D20" s="3" t="s">
        <v>84</v>
      </c>
      <c r="E20" s="26" t="s">
        <v>395</v>
      </c>
      <c r="F20" s="26" t="s">
        <v>395</v>
      </c>
      <c r="G20" s="35" t="s">
        <v>395</v>
      </c>
    </row>
    <row r="21" spans="1:7" x14ac:dyDescent="0.25">
      <c r="A21" s="31" t="s">
        <v>395</v>
      </c>
      <c r="B21" s="26" t="s">
        <v>395</v>
      </c>
      <c r="C21" s="4" t="s">
        <v>286</v>
      </c>
      <c r="D21" s="2" t="s">
        <v>289</v>
      </c>
      <c r="E21" s="26" t="s">
        <v>395</v>
      </c>
      <c r="F21" s="26" t="s">
        <v>395</v>
      </c>
      <c r="G21" s="35" t="s">
        <v>395</v>
      </c>
    </row>
    <row r="22" spans="1:7" x14ac:dyDescent="0.25">
      <c r="A22" s="31" t="s">
        <v>395</v>
      </c>
      <c r="B22" s="26" t="s">
        <v>395</v>
      </c>
      <c r="C22" s="5" t="s">
        <v>334</v>
      </c>
      <c r="D22" s="20" t="s">
        <v>333</v>
      </c>
      <c r="E22" s="26" t="s">
        <v>395</v>
      </c>
      <c r="F22" s="26" t="s">
        <v>395</v>
      </c>
      <c r="G22" s="35" t="s">
        <v>395</v>
      </c>
    </row>
    <row r="23" spans="1:7" s="7" customFormat="1" ht="30" x14ac:dyDescent="0.25">
      <c r="A23" s="32">
        <v>6</v>
      </c>
      <c r="B23" s="11" t="s">
        <v>4</v>
      </c>
      <c r="C23" s="4" t="s">
        <v>5</v>
      </c>
      <c r="D23" s="4" t="s">
        <v>265</v>
      </c>
      <c r="E23" s="18">
        <v>324804</v>
      </c>
      <c r="F23" s="18">
        <v>108268</v>
      </c>
      <c r="G23" s="33">
        <f>SUM(E23:F23)</f>
        <v>433072</v>
      </c>
    </row>
    <row r="24" spans="1:7" x14ac:dyDescent="0.25">
      <c r="A24" s="31" t="s">
        <v>395</v>
      </c>
      <c r="B24" s="26" t="s">
        <v>395</v>
      </c>
      <c r="C24" s="3" t="s">
        <v>6</v>
      </c>
      <c r="D24" s="3" t="s">
        <v>84</v>
      </c>
      <c r="E24" s="26" t="s">
        <v>395</v>
      </c>
      <c r="F24" s="26" t="s">
        <v>395</v>
      </c>
      <c r="G24" s="35" t="s">
        <v>395</v>
      </c>
    </row>
    <row r="25" spans="1:7" x14ac:dyDescent="0.25">
      <c r="A25" s="31" t="s">
        <v>395</v>
      </c>
      <c r="B25" s="26" t="s">
        <v>395</v>
      </c>
      <c r="C25" s="3" t="s">
        <v>7</v>
      </c>
      <c r="D25" s="3" t="s">
        <v>266</v>
      </c>
      <c r="E25" s="26" t="s">
        <v>395</v>
      </c>
      <c r="F25" s="26" t="s">
        <v>395</v>
      </c>
      <c r="G25" s="35" t="s">
        <v>395</v>
      </c>
    </row>
    <row r="26" spans="1:7" x14ac:dyDescent="0.25">
      <c r="A26" s="31" t="s">
        <v>395</v>
      </c>
      <c r="B26" s="26" t="s">
        <v>395</v>
      </c>
      <c r="C26" s="5" t="s">
        <v>264</v>
      </c>
      <c r="D26" s="20" t="s">
        <v>380</v>
      </c>
      <c r="E26" s="26" t="s">
        <v>395</v>
      </c>
      <c r="F26" s="26" t="s">
        <v>395</v>
      </c>
      <c r="G26" s="35" t="s">
        <v>395</v>
      </c>
    </row>
    <row r="27" spans="1:7" s="7" customFormat="1" x14ac:dyDescent="0.25">
      <c r="A27" s="32">
        <v>7</v>
      </c>
      <c r="B27" s="11" t="s">
        <v>8</v>
      </c>
      <c r="C27" s="4" t="s">
        <v>9</v>
      </c>
      <c r="D27" s="4" t="s">
        <v>85</v>
      </c>
      <c r="E27" s="18">
        <v>300000</v>
      </c>
      <c r="F27" s="18">
        <v>100000</v>
      </c>
      <c r="G27" s="33">
        <f>SUM(E27:F27)</f>
        <v>400000</v>
      </c>
    </row>
    <row r="28" spans="1:7" x14ac:dyDescent="0.25">
      <c r="A28" s="31" t="s">
        <v>395</v>
      </c>
      <c r="B28" s="26" t="s">
        <v>395</v>
      </c>
      <c r="C28" s="3" t="s">
        <v>337</v>
      </c>
      <c r="D28" s="3" t="s">
        <v>84</v>
      </c>
      <c r="E28" s="26" t="s">
        <v>395</v>
      </c>
      <c r="F28" s="26" t="s">
        <v>395</v>
      </c>
      <c r="G28" s="35" t="s">
        <v>395</v>
      </c>
    </row>
    <row r="29" spans="1:7" x14ac:dyDescent="0.25">
      <c r="A29" s="31" t="s">
        <v>395</v>
      </c>
      <c r="B29" s="26" t="s">
        <v>395</v>
      </c>
      <c r="C29" s="3" t="s">
        <v>336</v>
      </c>
      <c r="D29" s="3" t="s">
        <v>267</v>
      </c>
      <c r="E29" s="26" t="s">
        <v>395</v>
      </c>
      <c r="F29" s="26" t="s">
        <v>395</v>
      </c>
      <c r="G29" s="35" t="s">
        <v>395</v>
      </c>
    </row>
    <row r="30" spans="1:7" x14ac:dyDescent="0.25">
      <c r="A30" s="31" t="s">
        <v>395</v>
      </c>
      <c r="B30" s="26" t="s">
        <v>395</v>
      </c>
      <c r="C30" s="26" t="s">
        <v>395</v>
      </c>
      <c r="D30" s="20" t="s">
        <v>86</v>
      </c>
      <c r="E30" s="26" t="s">
        <v>395</v>
      </c>
      <c r="F30" s="26" t="s">
        <v>395</v>
      </c>
      <c r="G30" s="35" t="s">
        <v>395</v>
      </c>
    </row>
    <row r="31" spans="1:7" s="7" customFormat="1" x14ac:dyDescent="0.25">
      <c r="A31" s="32">
        <v>8</v>
      </c>
      <c r="B31" s="11" t="s">
        <v>10</v>
      </c>
      <c r="C31" s="4" t="s">
        <v>124</v>
      </c>
      <c r="D31" s="4" t="s">
        <v>139</v>
      </c>
      <c r="E31" s="18">
        <v>268096</v>
      </c>
      <c r="F31" s="18">
        <v>89365</v>
      </c>
      <c r="G31" s="33">
        <f>SUM(E31:F31)</f>
        <v>357461</v>
      </c>
    </row>
    <row r="32" spans="1:7" x14ac:dyDescent="0.25">
      <c r="A32" s="31" t="s">
        <v>395</v>
      </c>
      <c r="B32" s="26" t="s">
        <v>395</v>
      </c>
      <c r="C32" s="3" t="s">
        <v>11</v>
      </c>
      <c r="D32" s="3" t="s">
        <v>84</v>
      </c>
      <c r="E32" s="26" t="s">
        <v>395</v>
      </c>
      <c r="F32" s="26" t="s">
        <v>395</v>
      </c>
      <c r="G32" s="35" t="s">
        <v>395</v>
      </c>
    </row>
    <row r="33" spans="1:7" x14ac:dyDescent="0.25">
      <c r="A33" s="31" t="s">
        <v>395</v>
      </c>
      <c r="B33" s="26" t="s">
        <v>395</v>
      </c>
      <c r="C33" s="3" t="s">
        <v>12</v>
      </c>
      <c r="D33" s="3" t="s">
        <v>119</v>
      </c>
      <c r="E33" s="26" t="s">
        <v>395</v>
      </c>
      <c r="F33" s="26" t="s">
        <v>395</v>
      </c>
      <c r="G33" s="35" t="s">
        <v>395</v>
      </c>
    </row>
    <row r="34" spans="1:7" ht="30" x14ac:dyDescent="0.25">
      <c r="A34" s="31" t="s">
        <v>395</v>
      </c>
      <c r="B34" s="26" t="s">
        <v>395</v>
      </c>
      <c r="C34" s="5" t="s">
        <v>210</v>
      </c>
      <c r="D34" s="20" t="s">
        <v>110</v>
      </c>
      <c r="E34" s="26" t="s">
        <v>395</v>
      </c>
      <c r="F34" s="26" t="s">
        <v>395</v>
      </c>
      <c r="G34" s="35" t="s">
        <v>395</v>
      </c>
    </row>
    <row r="35" spans="1:7" s="7" customFormat="1" x14ac:dyDescent="0.25">
      <c r="A35" s="32">
        <v>9</v>
      </c>
      <c r="B35" s="11" t="s">
        <v>320</v>
      </c>
      <c r="C35" s="21" t="s">
        <v>338</v>
      </c>
      <c r="D35" s="11" t="s">
        <v>342</v>
      </c>
      <c r="E35" s="18">
        <v>150000</v>
      </c>
      <c r="F35" s="18">
        <v>0</v>
      </c>
      <c r="G35" s="33">
        <f>SUM(E35:F35)</f>
        <v>150000</v>
      </c>
    </row>
    <row r="36" spans="1:7" x14ac:dyDescent="0.25">
      <c r="A36" s="31" t="s">
        <v>395</v>
      </c>
      <c r="B36" s="26" t="s">
        <v>395</v>
      </c>
      <c r="C36" s="12" t="s">
        <v>340</v>
      </c>
      <c r="D36" s="3" t="s">
        <v>84</v>
      </c>
      <c r="E36" s="26" t="s">
        <v>395</v>
      </c>
      <c r="F36" s="26" t="s">
        <v>395</v>
      </c>
      <c r="G36" s="35" t="s">
        <v>395</v>
      </c>
    </row>
    <row r="37" spans="1:7" x14ac:dyDescent="0.25">
      <c r="A37" s="31" t="s">
        <v>395</v>
      </c>
      <c r="B37" s="26" t="s">
        <v>395</v>
      </c>
      <c r="C37" s="12" t="s">
        <v>339</v>
      </c>
      <c r="D37" s="2" t="s">
        <v>343</v>
      </c>
      <c r="E37" s="26" t="s">
        <v>395</v>
      </c>
      <c r="F37" s="26" t="s">
        <v>395</v>
      </c>
      <c r="G37" s="35" t="s">
        <v>395</v>
      </c>
    </row>
    <row r="38" spans="1:7" x14ac:dyDescent="0.25">
      <c r="A38" s="31" t="s">
        <v>395</v>
      </c>
      <c r="B38" s="26" t="s">
        <v>395</v>
      </c>
      <c r="C38" s="5" t="s">
        <v>341</v>
      </c>
      <c r="D38" s="20" t="s">
        <v>344</v>
      </c>
      <c r="E38" s="26" t="s">
        <v>395</v>
      </c>
      <c r="F38" s="26" t="s">
        <v>395</v>
      </c>
      <c r="G38" s="35" t="s">
        <v>395</v>
      </c>
    </row>
    <row r="39" spans="1:7" s="7" customFormat="1" ht="19.149999999999999" customHeight="1" x14ac:dyDescent="0.25">
      <c r="A39" s="32">
        <v>10</v>
      </c>
      <c r="B39" s="11" t="s">
        <v>13</v>
      </c>
      <c r="C39" s="4" t="s">
        <v>176</v>
      </c>
      <c r="D39" s="4" t="s">
        <v>290</v>
      </c>
      <c r="E39" s="18">
        <v>450000</v>
      </c>
      <c r="F39" s="18">
        <v>150000</v>
      </c>
      <c r="G39" s="33">
        <f>SUM(E39:F39)</f>
        <v>600000</v>
      </c>
    </row>
    <row r="40" spans="1:7" x14ac:dyDescent="0.25">
      <c r="A40" s="31" t="s">
        <v>395</v>
      </c>
      <c r="B40" s="26" t="s">
        <v>395</v>
      </c>
      <c r="C40" s="3" t="s">
        <v>177</v>
      </c>
      <c r="D40" s="3" t="s">
        <v>84</v>
      </c>
      <c r="E40" s="26" t="s">
        <v>395</v>
      </c>
      <c r="F40" s="26" t="s">
        <v>395</v>
      </c>
      <c r="G40" s="35" t="s">
        <v>395</v>
      </c>
    </row>
    <row r="41" spans="1:7" x14ac:dyDescent="0.25">
      <c r="A41" s="31" t="s">
        <v>395</v>
      </c>
      <c r="B41" s="26" t="s">
        <v>395</v>
      </c>
      <c r="C41" s="3" t="s">
        <v>14</v>
      </c>
      <c r="D41" s="3" t="s">
        <v>291</v>
      </c>
      <c r="E41" s="26" t="s">
        <v>395</v>
      </c>
      <c r="F41" s="26" t="s">
        <v>395</v>
      </c>
      <c r="G41" s="35" t="s">
        <v>395</v>
      </c>
    </row>
    <row r="42" spans="1:7" x14ac:dyDescent="0.25">
      <c r="A42" s="31" t="s">
        <v>395</v>
      </c>
      <c r="B42" s="26" t="s">
        <v>395</v>
      </c>
      <c r="C42" s="5" t="s">
        <v>211</v>
      </c>
      <c r="D42" s="19" t="s">
        <v>379</v>
      </c>
      <c r="E42" s="26" t="s">
        <v>395</v>
      </c>
      <c r="F42" s="26" t="s">
        <v>395</v>
      </c>
      <c r="G42" s="35" t="s">
        <v>395</v>
      </c>
    </row>
    <row r="43" spans="1:7" s="7" customFormat="1" x14ac:dyDescent="0.25">
      <c r="A43" s="32">
        <v>11</v>
      </c>
      <c r="B43" s="11" t="s">
        <v>21</v>
      </c>
      <c r="C43" s="4" t="s">
        <v>178</v>
      </c>
      <c r="D43" s="4" t="s">
        <v>180</v>
      </c>
      <c r="E43" s="18">
        <v>600000</v>
      </c>
      <c r="F43" s="18">
        <v>200000</v>
      </c>
      <c r="G43" s="33">
        <f>SUM(E43:F43)</f>
        <v>800000</v>
      </c>
    </row>
    <row r="44" spans="1:7" x14ac:dyDescent="0.25">
      <c r="A44" s="31" t="s">
        <v>395</v>
      </c>
      <c r="B44" s="26" t="s">
        <v>395</v>
      </c>
      <c r="C44" s="3" t="s">
        <v>179</v>
      </c>
      <c r="D44" s="3" t="s">
        <v>84</v>
      </c>
      <c r="E44" s="26" t="s">
        <v>395</v>
      </c>
      <c r="F44" s="26" t="s">
        <v>395</v>
      </c>
      <c r="G44" s="35" t="s">
        <v>395</v>
      </c>
    </row>
    <row r="45" spans="1:7" x14ac:dyDescent="0.25">
      <c r="A45" s="31" t="s">
        <v>395</v>
      </c>
      <c r="B45" s="26" t="s">
        <v>395</v>
      </c>
      <c r="C45" s="3" t="s">
        <v>346</v>
      </c>
      <c r="D45" s="3" t="s">
        <v>204</v>
      </c>
      <c r="E45" s="26" t="s">
        <v>395</v>
      </c>
      <c r="F45" s="26" t="s">
        <v>395</v>
      </c>
      <c r="G45" s="35" t="s">
        <v>395</v>
      </c>
    </row>
    <row r="46" spans="1:7" x14ac:dyDescent="0.25">
      <c r="A46" s="31" t="s">
        <v>395</v>
      </c>
      <c r="B46" s="26" t="s">
        <v>395</v>
      </c>
      <c r="C46" s="3" t="s">
        <v>345</v>
      </c>
      <c r="D46" s="20" t="s">
        <v>205</v>
      </c>
      <c r="E46" s="26" t="s">
        <v>395</v>
      </c>
      <c r="F46" s="26" t="s">
        <v>395</v>
      </c>
      <c r="G46" s="35" t="s">
        <v>395</v>
      </c>
    </row>
    <row r="47" spans="1:7" ht="30" x14ac:dyDescent="0.25">
      <c r="A47" s="31" t="s">
        <v>395</v>
      </c>
      <c r="B47" s="26" t="s">
        <v>395</v>
      </c>
      <c r="C47" s="5" t="s">
        <v>212</v>
      </c>
      <c r="D47" s="26" t="s">
        <v>395</v>
      </c>
      <c r="E47" s="26" t="s">
        <v>395</v>
      </c>
      <c r="F47" s="26" t="s">
        <v>395</v>
      </c>
      <c r="G47" s="35" t="s">
        <v>395</v>
      </c>
    </row>
    <row r="48" spans="1:7" s="7" customFormat="1" ht="15.75" customHeight="1" x14ac:dyDescent="0.25">
      <c r="A48" s="32">
        <v>12</v>
      </c>
      <c r="B48" s="11" t="s">
        <v>22</v>
      </c>
      <c r="C48" s="4" t="s">
        <v>181</v>
      </c>
      <c r="D48" s="4" t="s">
        <v>87</v>
      </c>
      <c r="E48" s="18">
        <v>700000</v>
      </c>
      <c r="F48" s="18">
        <v>233333</v>
      </c>
      <c r="G48" s="33">
        <f>SUM(E48:F48)</f>
        <v>933333</v>
      </c>
    </row>
    <row r="49" spans="1:7" x14ac:dyDescent="0.25">
      <c r="A49" s="31" t="s">
        <v>395</v>
      </c>
      <c r="B49" s="26" t="s">
        <v>395</v>
      </c>
      <c r="C49" s="3" t="s">
        <v>23</v>
      </c>
      <c r="D49" s="3" t="s">
        <v>84</v>
      </c>
      <c r="E49" s="26" t="s">
        <v>395</v>
      </c>
      <c r="F49" s="26" t="s">
        <v>395</v>
      </c>
      <c r="G49" s="35" t="s">
        <v>395</v>
      </c>
    </row>
    <row r="50" spans="1:7" x14ac:dyDescent="0.25">
      <c r="A50" s="31" t="s">
        <v>395</v>
      </c>
      <c r="B50" s="26" t="s">
        <v>395</v>
      </c>
      <c r="C50" s="3" t="s">
        <v>88</v>
      </c>
      <c r="D50" s="3" t="s">
        <v>127</v>
      </c>
      <c r="E50" s="26" t="s">
        <v>395</v>
      </c>
      <c r="F50" s="26" t="s">
        <v>395</v>
      </c>
      <c r="G50" s="35" t="s">
        <v>395</v>
      </c>
    </row>
    <row r="51" spans="1:7" x14ac:dyDescent="0.25">
      <c r="A51" s="31" t="s">
        <v>395</v>
      </c>
      <c r="B51" s="26" t="s">
        <v>395</v>
      </c>
      <c r="C51" s="3" t="s">
        <v>126</v>
      </c>
      <c r="D51" s="20" t="s">
        <v>182</v>
      </c>
      <c r="E51" s="26" t="s">
        <v>395</v>
      </c>
      <c r="F51" s="26" t="s">
        <v>395</v>
      </c>
      <c r="G51" s="35" t="s">
        <v>395</v>
      </c>
    </row>
    <row r="52" spans="1:7" x14ac:dyDescent="0.25">
      <c r="A52" s="31" t="s">
        <v>395</v>
      </c>
      <c r="B52" s="26" t="s">
        <v>395</v>
      </c>
      <c r="C52" s="5" t="s">
        <v>213</v>
      </c>
      <c r="D52" s="26" t="s">
        <v>395</v>
      </c>
      <c r="E52" s="26" t="s">
        <v>395</v>
      </c>
      <c r="F52" s="26" t="s">
        <v>395</v>
      </c>
      <c r="G52" s="35" t="s">
        <v>395</v>
      </c>
    </row>
    <row r="53" spans="1:7" s="7" customFormat="1" x14ac:dyDescent="0.25">
      <c r="A53" s="32">
        <v>13</v>
      </c>
      <c r="B53" s="11" t="s">
        <v>16</v>
      </c>
      <c r="C53" s="4" t="s">
        <v>17</v>
      </c>
      <c r="D53" s="4" t="s">
        <v>233</v>
      </c>
      <c r="E53" s="18">
        <v>200000</v>
      </c>
      <c r="F53" s="18">
        <v>66667</v>
      </c>
      <c r="G53" s="33">
        <f>SUM(E53:F53)</f>
        <v>266667</v>
      </c>
    </row>
    <row r="54" spans="1:7" x14ac:dyDescent="0.25">
      <c r="A54" s="31" t="s">
        <v>395</v>
      </c>
      <c r="B54" s="26" t="s">
        <v>395</v>
      </c>
      <c r="C54" s="3" t="s">
        <v>18</v>
      </c>
      <c r="D54" s="3" t="s">
        <v>84</v>
      </c>
      <c r="E54" s="26" t="s">
        <v>395</v>
      </c>
      <c r="F54" s="26" t="s">
        <v>395</v>
      </c>
      <c r="G54" s="35" t="s">
        <v>395</v>
      </c>
    </row>
    <row r="55" spans="1:7" x14ac:dyDescent="0.25">
      <c r="A55" s="31" t="s">
        <v>395</v>
      </c>
      <c r="B55" s="26" t="s">
        <v>395</v>
      </c>
      <c r="C55" s="3" t="s">
        <v>19</v>
      </c>
      <c r="D55" s="3" t="s">
        <v>234</v>
      </c>
      <c r="E55" s="26" t="s">
        <v>395</v>
      </c>
      <c r="F55" s="26" t="s">
        <v>395</v>
      </c>
      <c r="G55" s="35" t="s">
        <v>395</v>
      </c>
    </row>
    <row r="56" spans="1:7" x14ac:dyDescent="0.25">
      <c r="A56" s="31" t="s">
        <v>395</v>
      </c>
      <c r="B56" s="26" t="s">
        <v>395</v>
      </c>
      <c r="C56" s="5" t="s">
        <v>20</v>
      </c>
      <c r="D56" s="20" t="s">
        <v>235</v>
      </c>
      <c r="E56" s="26" t="s">
        <v>395</v>
      </c>
      <c r="F56" s="26" t="s">
        <v>395</v>
      </c>
      <c r="G56" s="35" t="s">
        <v>395</v>
      </c>
    </row>
    <row r="57" spans="1:7" s="7" customFormat="1" x14ac:dyDescent="0.25">
      <c r="A57" s="32">
        <v>14</v>
      </c>
      <c r="B57" s="11" t="s">
        <v>24</v>
      </c>
      <c r="C57" s="4" t="s">
        <v>183</v>
      </c>
      <c r="D57" s="4" t="s">
        <v>129</v>
      </c>
      <c r="E57" s="18">
        <v>200000</v>
      </c>
      <c r="F57" s="18">
        <v>66667</v>
      </c>
      <c r="G57" s="33">
        <f>SUM(E57:F57)</f>
        <v>266667</v>
      </c>
    </row>
    <row r="58" spans="1:7" x14ac:dyDescent="0.25">
      <c r="A58" s="31" t="s">
        <v>395</v>
      </c>
      <c r="B58" s="26" t="s">
        <v>395</v>
      </c>
      <c r="C58" s="3" t="s">
        <v>128</v>
      </c>
      <c r="D58" s="3" t="s">
        <v>84</v>
      </c>
      <c r="E58" s="26" t="s">
        <v>395</v>
      </c>
      <c r="F58" s="26" t="s">
        <v>395</v>
      </c>
      <c r="G58" s="35" t="s">
        <v>395</v>
      </c>
    </row>
    <row r="59" spans="1:7" x14ac:dyDescent="0.25">
      <c r="A59" s="31" t="s">
        <v>395</v>
      </c>
      <c r="B59" s="26" t="s">
        <v>395</v>
      </c>
      <c r="C59" s="3" t="s">
        <v>25</v>
      </c>
      <c r="D59" s="3" t="s">
        <v>184</v>
      </c>
      <c r="E59" s="26" t="s">
        <v>395</v>
      </c>
      <c r="F59" s="26" t="s">
        <v>395</v>
      </c>
      <c r="G59" s="35" t="s">
        <v>395</v>
      </c>
    </row>
    <row r="60" spans="1:7" x14ac:dyDescent="0.25">
      <c r="A60" s="31" t="s">
        <v>395</v>
      </c>
      <c r="B60" s="26" t="s">
        <v>395</v>
      </c>
      <c r="C60" s="5" t="s">
        <v>214</v>
      </c>
      <c r="D60" s="20" t="s">
        <v>263</v>
      </c>
      <c r="E60" s="26" t="s">
        <v>395</v>
      </c>
      <c r="F60" s="26" t="s">
        <v>395</v>
      </c>
      <c r="G60" s="35" t="s">
        <v>395</v>
      </c>
    </row>
    <row r="61" spans="1:7" s="7" customFormat="1" x14ac:dyDescent="0.25">
      <c r="A61" s="32">
        <v>15</v>
      </c>
      <c r="B61" s="11" t="s">
        <v>26</v>
      </c>
      <c r="C61" s="4" t="s">
        <v>130</v>
      </c>
      <c r="D61" s="4" t="s">
        <v>89</v>
      </c>
      <c r="E61" s="18">
        <v>400000</v>
      </c>
      <c r="F61" s="18">
        <v>133333</v>
      </c>
      <c r="G61" s="33">
        <f>SUM(E61:F61)</f>
        <v>533333</v>
      </c>
    </row>
    <row r="62" spans="1:7" x14ac:dyDescent="0.25">
      <c r="A62" s="31" t="s">
        <v>395</v>
      </c>
      <c r="B62" s="26" t="s">
        <v>395</v>
      </c>
      <c r="C62" s="3" t="s">
        <v>107</v>
      </c>
      <c r="D62" s="3" t="s">
        <v>84</v>
      </c>
      <c r="E62" s="26" t="s">
        <v>395</v>
      </c>
      <c r="F62" s="26" t="s">
        <v>395</v>
      </c>
      <c r="G62" s="35" t="s">
        <v>395</v>
      </c>
    </row>
    <row r="63" spans="1:7" x14ac:dyDescent="0.25">
      <c r="A63" s="31" t="s">
        <v>395</v>
      </c>
      <c r="B63" s="26" t="s">
        <v>395</v>
      </c>
      <c r="C63" s="3" t="s">
        <v>108</v>
      </c>
      <c r="D63" s="3" t="s">
        <v>185</v>
      </c>
      <c r="E63" s="26" t="s">
        <v>395</v>
      </c>
      <c r="F63" s="26" t="s">
        <v>395</v>
      </c>
      <c r="G63" s="35" t="s">
        <v>395</v>
      </c>
    </row>
    <row r="64" spans="1:7" x14ac:dyDescent="0.25">
      <c r="A64" s="31" t="s">
        <v>395</v>
      </c>
      <c r="B64" s="26" t="s">
        <v>395</v>
      </c>
      <c r="C64" s="3" t="s">
        <v>109</v>
      </c>
      <c r="D64" s="20" t="s">
        <v>249</v>
      </c>
      <c r="E64" s="26" t="s">
        <v>395</v>
      </c>
      <c r="F64" s="26" t="s">
        <v>395</v>
      </c>
      <c r="G64" s="35" t="s">
        <v>395</v>
      </c>
    </row>
    <row r="65" spans="1:9" x14ac:dyDescent="0.25">
      <c r="A65" s="31" t="s">
        <v>395</v>
      </c>
      <c r="B65" s="26" t="s">
        <v>395</v>
      </c>
      <c r="C65" s="5" t="s">
        <v>262</v>
      </c>
      <c r="D65" s="26" t="s">
        <v>395</v>
      </c>
      <c r="E65" s="26" t="s">
        <v>395</v>
      </c>
      <c r="F65" s="26" t="s">
        <v>395</v>
      </c>
      <c r="G65" s="35" t="s">
        <v>395</v>
      </c>
    </row>
    <row r="66" spans="1:9" s="7" customFormat="1" x14ac:dyDescent="0.25">
      <c r="A66" s="32">
        <v>16</v>
      </c>
      <c r="B66" s="11" t="s">
        <v>193</v>
      </c>
      <c r="C66" s="4" t="s">
        <v>194</v>
      </c>
      <c r="D66" s="4" t="s">
        <v>308</v>
      </c>
      <c r="E66" s="18">
        <v>200000</v>
      </c>
      <c r="F66" s="18">
        <v>66667</v>
      </c>
      <c r="G66" s="33">
        <f>SUM(E66:F66)</f>
        <v>266667</v>
      </c>
    </row>
    <row r="67" spans="1:9" x14ac:dyDescent="0.25">
      <c r="A67" s="31" t="s">
        <v>395</v>
      </c>
      <c r="B67" s="26" t="s">
        <v>395</v>
      </c>
      <c r="C67" s="3" t="s">
        <v>195</v>
      </c>
      <c r="D67" s="3" t="s">
        <v>84</v>
      </c>
      <c r="E67" s="26" t="s">
        <v>395</v>
      </c>
      <c r="F67" s="26" t="s">
        <v>395</v>
      </c>
      <c r="G67" s="35" t="s">
        <v>395</v>
      </c>
    </row>
    <row r="68" spans="1:9" x14ac:dyDescent="0.25">
      <c r="A68" s="31" t="s">
        <v>395</v>
      </c>
      <c r="B68" s="26" t="s">
        <v>395</v>
      </c>
      <c r="C68" s="3" t="s">
        <v>196</v>
      </c>
      <c r="D68" s="3" t="s">
        <v>309</v>
      </c>
      <c r="E68" s="26" t="s">
        <v>395</v>
      </c>
      <c r="F68" s="26" t="s">
        <v>395</v>
      </c>
      <c r="G68" s="35" t="s">
        <v>395</v>
      </c>
    </row>
    <row r="69" spans="1:9" x14ac:dyDescent="0.25">
      <c r="A69" s="31" t="s">
        <v>395</v>
      </c>
      <c r="B69" s="26" t="s">
        <v>395</v>
      </c>
      <c r="C69" s="5" t="s">
        <v>215</v>
      </c>
      <c r="D69" s="20" t="s">
        <v>381</v>
      </c>
      <c r="E69" s="26" t="s">
        <v>395</v>
      </c>
      <c r="F69" s="26" t="s">
        <v>395</v>
      </c>
      <c r="G69" s="35" t="s">
        <v>395</v>
      </c>
      <c r="I69" s="2" t="s">
        <v>15</v>
      </c>
    </row>
    <row r="70" spans="1:9" s="7" customFormat="1" x14ac:dyDescent="0.25">
      <c r="A70" s="32">
        <v>17</v>
      </c>
      <c r="B70" s="11" t="s">
        <v>31</v>
      </c>
      <c r="C70" s="4" t="s">
        <v>32</v>
      </c>
      <c r="D70" s="4" t="s">
        <v>243</v>
      </c>
      <c r="E70" s="18">
        <v>344500</v>
      </c>
      <c r="F70" s="18">
        <v>114833</v>
      </c>
      <c r="G70" s="33">
        <f>SUM(E70:F70)</f>
        <v>459333</v>
      </c>
    </row>
    <row r="71" spans="1:9" x14ac:dyDescent="0.25">
      <c r="A71" s="31" t="s">
        <v>395</v>
      </c>
      <c r="B71" s="26" t="s">
        <v>395</v>
      </c>
      <c r="C71" s="3" t="s">
        <v>261</v>
      </c>
      <c r="D71" s="3" t="s">
        <v>84</v>
      </c>
      <c r="E71" s="26" t="s">
        <v>395</v>
      </c>
      <c r="F71" s="26" t="s">
        <v>395</v>
      </c>
      <c r="G71" s="35" t="s">
        <v>395</v>
      </c>
    </row>
    <row r="72" spans="1:9" x14ac:dyDescent="0.25">
      <c r="A72" s="31" t="s">
        <v>395</v>
      </c>
      <c r="B72" s="26" t="s">
        <v>395</v>
      </c>
      <c r="C72" s="3" t="s">
        <v>33</v>
      </c>
      <c r="D72" s="3" t="s">
        <v>245</v>
      </c>
      <c r="E72" s="26" t="s">
        <v>395</v>
      </c>
      <c r="F72" s="26" t="s">
        <v>395</v>
      </c>
      <c r="G72" s="35" t="s">
        <v>395</v>
      </c>
    </row>
    <row r="73" spans="1:9" x14ac:dyDescent="0.25">
      <c r="A73" s="31" t="s">
        <v>395</v>
      </c>
      <c r="B73" s="26" t="s">
        <v>395</v>
      </c>
      <c r="C73" s="5" t="s">
        <v>217</v>
      </c>
      <c r="D73" s="19" t="s">
        <v>244</v>
      </c>
      <c r="E73" s="26" t="s">
        <v>395</v>
      </c>
      <c r="F73" s="26" t="s">
        <v>395</v>
      </c>
      <c r="G73" s="35" t="s">
        <v>395</v>
      </c>
    </row>
    <row r="74" spans="1:9" x14ac:dyDescent="0.25">
      <c r="A74" s="30">
        <v>18</v>
      </c>
      <c r="B74" s="2" t="s">
        <v>28</v>
      </c>
      <c r="C74" s="3" t="s">
        <v>186</v>
      </c>
      <c r="D74" s="3" t="s">
        <v>138</v>
      </c>
      <c r="E74" s="18">
        <v>550000</v>
      </c>
      <c r="F74" s="18">
        <v>183333</v>
      </c>
      <c r="G74" s="33">
        <f>SUM(E74:F74)</f>
        <v>733333</v>
      </c>
    </row>
    <row r="75" spans="1:9" x14ac:dyDescent="0.25">
      <c r="A75" s="31" t="s">
        <v>395</v>
      </c>
      <c r="B75" s="26" t="s">
        <v>395</v>
      </c>
      <c r="C75" s="3" t="s">
        <v>29</v>
      </c>
      <c r="D75" s="3" t="s">
        <v>84</v>
      </c>
      <c r="E75" s="26" t="s">
        <v>395</v>
      </c>
      <c r="F75" s="26" t="s">
        <v>395</v>
      </c>
      <c r="G75" s="35" t="s">
        <v>395</v>
      </c>
    </row>
    <row r="76" spans="1:9" x14ac:dyDescent="0.25">
      <c r="A76" s="31" t="s">
        <v>395</v>
      </c>
      <c r="B76" s="26" t="s">
        <v>395</v>
      </c>
      <c r="C76" s="3" t="s">
        <v>187</v>
      </c>
      <c r="D76" s="3" t="s">
        <v>113</v>
      </c>
      <c r="E76" s="26" t="s">
        <v>395</v>
      </c>
      <c r="F76" s="26" t="s">
        <v>395</v>
      </c>
      <c r="G76" s="35" t="s">
        <v>395</v>
      </c>
    </row>
    <row r="77" spans="1:9" ht="30" x14ac:dyDescent="0.25">
      <c r="A77" s="31" t="s">
        <v>395</v>
      </c>
      <c r="B77" s="26" t="s">
        <v>395</v>
      </c>
      <c r="C77" s="5" t="s">
        <v>216</v>
      </c>
      <c r="D77" s="20" t="s">
        <v>114</v>
      </c>
      <c r="E77" s="26" t="s">
        <v>395</v>
      </c>
      <c r="F77" s="26" t="s">
        <v>395</v>
      </c>
      <c r="G77" s="35" t="s">
        <v>395</v>
      </c>
    </row>
    <row r="78" spans="1:9" s="7" customFormat="1" x14ac:dyDescent="0.25">
      <c r="A78" s="32">
        <v>19</v>
      </c>
      <c r="B78" s="11" t="s">
        <v>27</v>
      </c>
      <c r="C78" s="4" t="s">
        <v>131</v>
      </c>
      <c r="D78" s="4" t="s">
        <v>246</v>
      </c>
      <c r="E78" s="18">
        <v>500000</v>
      </c>
      <c r="F78" s="18">
        <v>166667</v>
      </c>
      <c r="G78" s="33">
        <f>SUM(E78:F78)</f>
        <v>666667</v>
      </c>
    </row>
    <row r="79" spans="1:9" x14ac:dyDescent="0.25">
      <c r="A79" s="31" t="s">
        <v>395</v>
      </c>
      <c r="B79" s="26" t="s">
        <v>395</v>
      </c>
      <c r="C79" s="3" t="s">
        <v>132</v>
      </c>
      <c r="D79" s="3" t="s">
        <v>84</v>
      </c>
      <c r="E79" s="26" t="s">
        <v>395</v>
      </c>
      <c r="F79" s="26" t="s">
        <v>395</v>
      </c>
      <c r="G79" s="35" t="s">
        <v>395</v>
      </c>
    </row>
    <row r="80" spans="1:9" x14ac:dyDescent="0.25">
      <c r="A80" s="31" t="s">
        <v>395</v>
      </c>
      <c r="B80" s="26" t="s">
        <v>395</v>
      </c>
      <c r="C80" s="3" t="s">
        <v>133</v>
      </c>
      <c r="D80" s="3" t="s">
        <v>247</v>
      </c>
      <c r="E80" s="26" t="s">
        <v>395</v>
      </c>
      <c r="F80" s="26" t="s">
        <v>395</v>
      </c>
      <c r="G80" s="35" t="s">
        <v>395</v>
      </c>
    </row>
    <row r="81" spans="1:7" x14ac:dyDescent="0.25">
      <c r="A81" s="31" t="s">
        <v>395</v>
      </c>
      <c r="B81" s="26" t="s">
        <v>395</v>
      </c>
      <c r="C81" s="3" t="s">
        <v>134</v>
      </c>
      <c r="D81" s="19" t="s">
        <v>248</v>
      </c>
      <c r="E81" s="26" t="s">
        <v>395</v>
      </c>
      <c r="F81" s="26" t="s">
        <v>395</v>
      </c>
      <c r="G81" s="35" t="s">
        <v>395</v>
      </c>
    </row>
    <row r="82" spans="1:7" x14ac:dyDescent="0.25">
      <c r="A82" s="31" t="s">
        <v>395</v>
      </c>
      <c r="B82" s="26" t="s">
        <v>395</v>
      </c>
      <c r="C82" s="3" t="s">
        <v>135</v>
      </c>
      <c r="D82" s="26" t="s">
        <v>395</v>
      </c>
      <c r="E82" s="26" t="s">
        <v>395</v>
      </c>
      <c r="F82" s="26" t="s">
        <v>395</v>
      </c>
      <c r="G82" s="35" t="s">
        <v>395</v>
      </c>
    </row>
    <row r="83" spans="1:7" x14ac:dyDescent="0.25">
      <c r="A83" s="31" t="s">
        <v>395</v>
      </c>
      <c r="B83" s="26" t="s">
        <v>395</v>
      </c>
      <c r="C83" s="26" t="s">
        <v>395</v>
      </c>
      <c r="D83" s="26" t="s">
        <v>395</v>
      </c>
      <c r="E83" s="26" t="s">
        <v>395</v>
      </c>
      <c r="F83" s="26" t="s">
        <v>395</v>
      </c>
      <c r="G83" s="35" t="s">
        <v>395</v>
      </c>
    </row>
    <row r="84" spans="1:7" s="7" customFormat="1" x14ac:dyDescent="0.25">
      <c r="A84" s="32">
        <v>20</v>
      </c>
      <c r="B84" s="11" t="s">
        <v>30</v>
      </c>
      <c r="C84" s="4" t="s">
        <v>201</v>
      </c>
      <c r="D84" s="4" t="s">
        <v>297</v>
      </c>
      <c r="E84" s="18">
        <v>800000</v>
      </c>
      <c r="F84" s="18">
        <v>266666</v>
      </c>
      <c r="G84" s="33">
        <f>SUM(E84:F84)</f>
        <v>1066666</v>
      </c>
    </row>
    <row r="85" spans="1:7" x14ac:dyDescent="0.25">
      <c r="A85" s="31" t="s">
        <v>395</v>
      </c>
      <c r="B85" s="26" t="s">
        <v>395</v>
      </c>
      <c r="C85" s="3" t="s">
        <v>136</v>
      </c>
      <c r="D85" s="3" t="s">
        <v>84</v>
      </c>
      <c r="E85" s="26" t="s">
        <v>395</v>
      </c>
      <c r="F85" s="26" t="s">
        <v>395</v>
      </c>
      <c r="G85" s="35" t="s">
        <v>395</v>
      </c>
    </row>
    <row r="86" spans="1:7" x14ac:dyDescent="0.25">
      <c r="A86" s="31" t="s">
        <v>395</v>
      </c>
      <c r="B86" s="26" t="s">
        <v>395</v>
      </c>
      <c r="C86" s="3" t="s">
        <v>300</v>
      </c>
      <c r="D86" s="3" t="s">
        <v>298</v>
      </c>
      <c r="E86" s="26" t="s">
        <v>395</v>
      </c>
      <c r="F86" s="26" t="s">
        <v>395</v>
      </c>
      <c r="G86" s="35" t="s">
        <v>395</v>
      </c>
    </row>
    <row r="87" spans="1:7" x14ac:dyDescent="0.25">
      <c r="A87" s="31" t="s">
        <v>395</v>
      </c>
      <c r="B87" s="26" t="s">
        <v>395</v>
      </c>
      <c r="C87" s="26" t="s">
        <v>395</v>
      </c>
      <c r="D87" s="9" t="s">
        <v>299</v>
      </c>
      <c r="E87" s="26" t="s">
        <v>395</v>
      </c>
      <c r="F87" s="26" t="s">
        <v>395</v>
      </c>
      <c r="G87" s="35" t="s">
        <v>395</v>
      </c>
    </row>
    <row r="88" spans="1:7" s="7" customFormat="1" ht="30" x14ac:dyDescent="0.25">
      <c r="A88" s="32">
        <v>21</v>
      </c>
      <c r="B88" s="11" t="s">
        <v>321</v>
      </c>
      <c r="C88" s="4" t="s">
        <v>347</v>
      </c>
      <c r="D88" s="4" t="s">
        <v>351</v>
      </c>
      <c r="E88" s="18">
        <v>144750</v>
      </c>
      <c r="F88" s="18">
        <v>48250</v>
      </c>
      <c r="G88" s="33">
        <f>SUM(E88:F88)</f>
        <v>193000</v>
      </c>
    </row>
    <row r="89" spans="1:7" ht="15.75" x14ac:dyDescent="0.25">
      <c r="A89" s="31" t="s">
        <v>395</v>
      </c>
      <c r="B89" s="26" t="s">
        <v>395</v>
      </c>
      <c r="C89" s="3" t="s">
        <v>348</v>
      </c>
      <c r="D89" s="6" t="s">
        <v>84</v>
      </c>
      <c r="E89" s="26" t="s">
        <v>395</v>
      </c>
      <c r="F89" s="26" t="s">
        <v>395</v>
      </c>
      <c r="G89" s="35" t="s">
        <v>395</v>
      </c>
    </row>
    <row r="90" spans="1:7" x14ac:dyDescent="0.25">
      <c r="A90" s="31" t="s">
        <v>395</v>
      </c>
      <c r="B90" s="26" t="s">
        <v>395</v>
      </c>
      <c r="C90" s="3" t="s">
        <v>349</v>
      </c>
      <c r="D90" s="3" t="s">
        <v>363</v>
      </c>
      <c r="E90" s="26" t="s">
        <v>395</v>
      </c>
      <c r="F90" s="26" t="s">
        <v>395</v>
      </c>
      <c r="G90" s="35" t="s">
        <v>395</v>
      </c>
    </row>
    <row r="91" spans="1:7" ht="18.75" customHeight="1" x14ac:dyDescent="0.25">
      <c r="A91" s="31" t="s">
        <v>395</v>
      </c>
      <c r="B91" s="26" t="s">
        <v>395</v>
      </c>
      <c r="C91" s="5" t="s">
        <v>350</v>
      </c>
      <c r="D91" s="19" t="s">
        <v>352</v>
      </c>
      <c r="E91" s="26" t="s">
        <v>395</v>
      </c>
      <c r="F91" s="26" t="s">
        <v>395</v>
      </c>
      <c r="G91" s="35" t="s">
        <v>395</v>
      </c>
    </row>
    <row r="92" spans="1:7" s="7" customFormat="1" x14ac:dyDescent="0.25">
      <c r="A92" s="32">
        <v>22</v>
      </c>
      <c r="B92" s="11" t="s">
        <v>40</v>
      </c>
      <c r="C92" s="4" t="s">
        <v>41</v>
      </c>
      <c r="D92" s="4" t="s">
        <v>141</v>
      </c>
      <c r="E92" s="18">
        <v>540000</v>
      </c>
      <c r="F92" s="18">
        <v>180000</v>
      </c>
      <c r="G92" s="33">
        <f>SUM(E92:F92)</f>
        <v>720000</v>
      </c>
    </row>
    <row r="93" spans="1:7" ht="15.75" x14ac:dyDescent="0.25">
      <c r="A93" s="31" t="s">
        <v>395</v>
      </c>
      <c r="B93" s="26" t="s">
        <v>395</v>
      </c>
      <c r="C93" s="3" t="s">
        <v>90</v>
      </c>
      <c r="D93" s="6" t="s">
        <v>84</v>
      </c>
      <c r="E93" s="26" t="s">
        <v>395</v>
      </c>
      <c r="F93" s="26" t="s">
        <v>395</v>
      </c>
      <c r="G93" s="35" t="s">
        <v>395</v>
      </c>
    </row>
    <row r="94" spans="1:7" x14ac:dyDescent="0.25">
      <c r="A94" s="31" t="s">
        <v>395</v>
      </c>
      <c r="B94" s="26" t="s">
        <v>395</v>
      </c>
      <c r="C94" s="3" t="s">
        <v>140</v>
      </c>
      <c r="D94" s="3" t="s">
        <v>125</v>
      </c>
      <c r="E94" s="26" t="s">
        <v>395</v>
      </c>
      <c r="F94" s="26" t="s">
        <v>395</v>
      </c>
      <c r="G94" s="35" t="s">
        <v>395</v>
      </c>
    </row>
    <row r="95" spans="1:7" ht="30" x14ac:dyDescent="0.25">
      <c r="A95" s="31" t="s">
        <v>395</v>
      </c>
      <c r="B95" s="26" t="s">
        <v>395</v>
      </c>
      <c r="C95" s="5" t="s">
        <v>219</v>
      </c>
      <c r="D95" s="19" t="s">
        <v>250</v>
      </c>
      <c r="E95" s="26" t="s">
        <v>395</v>
      </c>
      <c r="F95" s="26" t="s">
        <v>395</v>
      </c>
      <c r="G95" s="35" t="s">
        <v>395</v>
      </c>
    </row>
    <row r="96" spans="1:7" s="7" customFormat="1" x14ac:dyDescent="0.25">
      <c r="A96" s="32">
        <v>23</v>
      </c>
      <c r="B96" s="11" t="s">
        <v>34</v>
      </c>
      <c r="C96" s="4" t="s">
        <v>35</v>
      </c>
      <c r="D96" s="4" t="s">
        <v>137</v>
      </c>
      <c r="E96" s="18">
        <v>350000</v>
      </c>
      <c r="F96" s="18">
        <v>116667</v>
      </c>
      <c r="G96" s="33">
        <f>SUM(E96:F96)</f>
        <v>466667</v>
      </c>
    </row>
    <row r="97" spans="1:7" x14ac:dyDescent="0.25">
      <c r="A97" s="31" t="s">
        <v>395</v>
      </c>
      <c r="B97" s="26" t="s">
        <v>395</v>
      </c>
      <c r="C97" s="3" t="s">
        <v>36</v>
      </c>
      <c r="D97" s="3" t="s">
        <v>393</v>
      </c>
      <c r="E97" s="26" t="s">
        <v>395</v>
      </c>
      <c r="F97" s="26" t="s">
        <v>395</v>
      </c>
      <c r="G97" s="35" t="s">
        <v>395</v>
      </c>
    </row>
    <row r="98" spans="1:7" x14ac:dyDescent="0.25">
      <c r="A98" s="31" t="s">
        <v>395</v>
      </c>
      <c r="B98" s="26" t="s">
        <v>395</v>
      </c>
      <c r="C98" s="3" t="s">
        <v>37</v>
      </c>
      <c r="D98" s="3" t="s">
        <v>362</v>
      </c>
      <c r="E98" s="26" t="s">
        <v>395</v>
      </c>
      <c r="F98" s="26" t="s">
        <v>395</v>
      </c>
      <c r="G98" s="35" t="s">
        <v>395</v>
      </c>
    </row>
    <row r="99" spans="1:7" x14ac:dyDescent="0.25">
      <c r="A99" s="31" t="s">
        <v>395</v>
      </c>
      <c r="B99" s="26" t="s">
        <v>395</v>
      </c>
      <c r="C99" s="3" t="s">
        <v>38</v>
      </c>
      <c r="D99" s="20" t="s">
        <v>202</v>
      </c>
      <c r="E99" s="26" t="s">
        <v>395</v>
      </c>
      <c r="F99" s="26" t="s">
        <v>395</v>
      </c>
      <c r="G99" s="35" t="s">
        <v>395</v>
      </c>
    </row>
    <row r="100" spans="1:7" x14ac:dyDescent="0.25">
      <c r="A100" s="31" t="s">
        <v>395</v>
      </c>
      <c r="B100" s="26" t="s">
        <v>395</v>
      </c>
      <c r="C100" s="3" t="s">
        <v>39</v>
      </c>
      <c r="D100" s="26" t="s">
        <v>395</v>
      </c>
      <c r="E100" s="26" t="s">
        <v>395</v>
      </c>
      <c r="F100" s="26" t="s">
        <v>395</v>
      </c>
      <c r="G100" s="35" t="s">
        <v>395</v>
      </c>
    </row>
    <row r="101" spans="1:7" x14ac:dyDescent="0.25">
      <c r="A101" s="31" t="s">
        <v>395</v>
      </c>
      <c r="B101" s="26" t="s">
        <v>395</v>
      </c>
      <c r="C101" s="5" t="s">
        <v>218</v>
      </c>
      <c r="D101" s="26" t="s">
        <v>395</v>
      </c>
      <c r="E101" s="26" t="s">
        <v>395</v>
      </c>
      <c r="F101" s="26" t="s">
        <v>395</v>
      </c>
      <c r="G101" s="35" t="s">
        <v>395</v>
      </c>
    </row>
    <row r="102" spans="1:7" s="7" customFormat="1" ht="15.75" x14ac:dyDescent="0.25">
      <c r="A102" s="32">
        <v>24</v>
      </c>
      <c r="B102" s="11" t="s">
        <v>42</v>
      </c>
      <c r="C102" s="4" t="s">
        <v>142</v>
      </c>
      <c r="D102" s="22" t="s">
        <v>145</v>
      </c>
      <c r="E102" s="18">
        <v>325000</v>
      </c>
      <c r="F102" s="18">
        <v>108333</v>
      </c>
      <c r="G102" s="33">
        <f>SUM(E102:F102)</f>
        <v>433333</v>
      </c>
    </row>
    <row r="103" spans="1:7" ht="15.75" x14ac:dyDescent="0.25">
      <c r="A103" s="31" t="s">
        <v>395</v>
      </c>
      <c r="B103" s="26" t="s">
        <v>395</v>
      </c>
      <c r="C103" s="3" t="s">
        <v>269</v>
      </c>
      <c r="D103" s="6" t="s">
        <v>84</v>
      </c>
      <c r="E103" s="26" t="s">
        <v>395</v>
      </c>
      <c r="F103" s="26" t="s">
        <v>395</v>
      </c>
      <c r="G103" s="35" t="s">
        <v>395</v>
      </c>
    </row>
    <row r="104" spans="1:7" ht="15.75" x14ac:dyDescent="0.25">
      <c r="A104" s="31" t="s">
        <v>395</v>
      </c>
      <c r="B104" s="26" t="s">
        <v>395</v>
      </c>
      <c r="C104" s="3" t="s">
        <v>143</v>
      </c>
      <c r="D104" s="6" t="s">
        <v>146</v>
      </c>
      <c r="E104" s="26" t="s">
        <v>395</v>
      </c>
      <c r="F104" s="26" t="s">
        <v>395</v>
      </c>
      <c r="G104" s="35" t="s">
        <v>395</v>
      </c>
    </row>
    <row r="105" spans="1:7" x14ac:dyDescent="0.25">
      <c r="A105" s="31" t="s">
        <v>395</v>
      </c>
      <c r="B105" s="26" t="s">
        <v>395</v>
      </c>
      <c r="C105" s="3" t="s">
        <v>144</v>
      </c>
      <c r="D105" s="20" t="s">
        <v>115</v>
      </c>
      <c r="E105" s="26" t="s">
        <v>395</v>
      </c>
      <c r="F105" s="26" t="s">
        <v>395</v>
      </c>
      <c r="G105" s="35" t="s">
        <v>395</v>
      </c>
    </row>
    <row r="106" spans="1:7" x14ac:dyDescent="0.25">
      <c r="A106" s="31" t="s">
        <v>395</v>
      </c>
      <c r="B106" s="26" t="s">
        <v>395</v>
      </c>
      <c r="C106" s="5" t="s">
        <v>220</v>
      </c>
      <c r="D106" s="26" t="s">
        <v>395</v>
      </c>
      <c r="E106" s="26" t="s">
        <v>395</v>
      </c>
      <c r="F106" s="26" t="s">
        <v>395</v>
      </c>
      <c r="G106" s="35" t="s">
        <v>395</v>
      </c>
    </row>
    <row r="107" spans="1:7" s="7" customFormat="1" x14ac:dyDescent="0.25">
      <c r="A107" s="32">
        <v>25</v>
      </c>
      <c r="B107" s="11" t="s">
        <v>49</v>
      </c>
      <c r="C107" s="4" t="s">
        <v>50</v>
      </c>
      <c r="D107" s="4" t="s">
        <v>91</v>
      </c>
      <c r="E107" s="18">
        <v>500000</v>
      </c>
      <c r="F107" s="18">
        <v>166667</v>
      </c>
      <c r="G107" s="33">
        <f>SUM(E107:F107)</f>
        <v>666667</v>
      </c>
    </row>
    <row r="108" spans="1:7" x14ac:dyDescent="0.25">
      <c r="A108" s="31" t="s">
        <v>395</v>
      </c>
      <c r="B108" s="26" t="s">
        <v>395</v>
      </c>
      <c r="C108" s="3" t="s">
        <v>51</v>
      </c>
      <c r="D108" s="3" t="s">
        <v>84</v>
      </c>
      <c r="E108" s="26" t="s">
        <v>395</v>
      </c>
      <c r="F108" s="26" t="s">
        <v>395</v>
      </c>
      <c r="G108" s="35" t="s">
        <v>395</v>
      </c>
    </row>
    <row r="109" spans="1:7" x14ac:dyDescent="0.25">
      <c r="A109" s="31" t="s">
        <v>395</v>
      </c>
      <c r="B109" s="26" t="s">
        <v>395</v>
      </c>
      <c r="C109" s="3" t="s">
        <v>52</v>
      </c>
      <c r="D109" s="3" t="s">
        <v>361</v>
      </c>
      <c r="E109" s="26" t="s">
        <v>395</v>
      </c>
      <c r="F109" s="26" t="s">
        <v>395</v>
      </c>
      <c r="G109" s="35" t="s">
        <v>395</v>
      </c>
    </row>
    <row r="110" spans="1:7" x14ac:dyDescent="0.25">
      <c r="A110" s="31" t="s">
        <v>395</v>
      </c>
      <c r="B110" s="26" t="s">
        <v>395</v>
      </c>
      <c r="C110" s="3" t="s">
        <v>53</v>
      </c>
      <c r="D110" s="20" t="s">
        <v>116</v>
      </c>
      <c r="E110" s="26" t="s">
        <v>395</v>
      </c>
      <c r="F110" s="26" t="s">
        <v>395</v>
      </c>
      <c r="G110" s="35" t="s">
        <v>395</v>
      </c>
    </row>
    <row r="111" spans="1:7" x14ac:dyDescent="0.25">
      <c r="A111" s="31" t="s">
        <v>395</v>
      </c>
      <c r="B111" s="26" t="s">
        <v>395</v>
      </c>
      <c r="C111" s="5" t="s">
        <v>260</v>
      </c>
      <c r="D111" s="26" t="s">
        <v>395</v>
      </c>
      <c r="E111" s="26" t="s">
        <v>395</v>
      </c>
      <c r="F111" s="26" t="s">
        <v>395</v>
      </c>
      <c r="G111" s="35" t="s">
        <v>395</v>
      </c>
    </row>
    <row r="112" spans="1:7" s="7" customFormat="1" ht="15.75" customHeight="1" x14ac:dyDescent="0.25">
      <c r="A112" s="32">
        <v>26</v>
      </c>
      <c r="B112" s="11" t="s">
        <v>61</v>
      </c>
      <c r="C112" s="4" t="s">
        <v>153</v>
      </c>
      <c r="D112" s="23" t="s">
        <v>369</v>
      </c>
      <c r="E112" s="18">
        <v>150000</v>
      </c>
      <c r="F112" s="18">
        <v>50000</v>
      </c>
      <c r="G112" s="33">
        <f>SUM(E112:F112)</f>
        <v>200000</v>
      </c>
    </row>
    <row r="113" spans="1:7" x14ac:dyDescent="0.25">
      <c r="A113" s="31" t="s">
        <v>395</v>
      </c>
      <c r="B113" s="26" t="s">
        <v>395</v>
      </c>
      <c r="C113" s="24" t="s">
        <v>373</v>
      </c>
      <c r="D113" s="3" t="s">
        <v>370</v>
      </c>
      <c r="E113" s="26" t="s">
        <v>395</v>
      </c>
      <c r="F113" s="26" t="s">
        <v>395</v>
      </c>
      <c r="G113" s="35" t="s">
        <v>395</v>
      </c>
    </row>
    <row r="114" spans="1:7" x14ac:dyDescent="0.25">
      <c r="A114" s="31" t="s">
        <v>395</v>
      </c>
      <c r="B114" s="26" t="s">
        <v>395</v>
      </c>
      <c r="C114" s="3" t="s">
        <v>374</v>
      </c>
      <c r="D114" s="3" t="s">
        <v>372</v>
      </c>
      <c r="E114" s="26" t="s">
        <v>395</v>
      </c>
      <c r="F114" s="26" t="s">
        <v>395</v>
      </c>
      <c r="G114" s="35" t="s">
        <v>395</v>
      </c>
    </row>
    <row r="115" spans="1:7" ht="30" x14ac:dyDescent="0.25">
      <c r="A115" s="31" t="s">
        <v>395</v>
      </c>
      <c r="B115" s="26" t="s">
        <v>395</v>
      </c>
      <c r="C115" s="5" t="s">
        <v>226</v>
      </c>
      <c r="D115" s="13" t="s">
        <v>371</v>
      </c>
      <c r="E115" s="26" t="s">
        <v>395</v>
      </c>
      <c r="F115" s="26" t="s">
        <v>395</v>
      </c>
      <c r="G115" s="35" t="s">
        <v>395</v>
      </c>
    </row>
    <row r="116" spans="1:7" s="7" customFormat="1" ht="30" x14ac:dyDescent="0.25">
      <c r="A116" s="32">
        <v>27</v>
      </c>
      <c r="B116" s="11" t="s">
        <v>54</v>
      </c>
      <c r="C116" s="4" t="s">
        <v>55</v>
      </c>
      <c r="D116" s="4" t="s">
        <v>149</v>
      </c>
      <c r="E116" s="18">
        <v>250000</v>
      </c>
      <c r="F116" s="18">
        <v>83333</v>
      </c>
      <c r="G116" s="33">
        <f>SUM(E116:F116)</f>
        <v>333333</v>
      </c>
    </row>
    <row r="117" spans="1:7" x14ac:dyDescent="0.25">
      <c r="A117" s="31" t="s">
        <v>395</v>
      </c>
      <c r="B117" s="26" t="s">
        <v>395</v>
      </c>
      <c r="C117" s="3" t="s">
        <v>56</v>
      </c>
      <c r="D117" s="3" t="s">
        <v>84</v>
      </c>
      <c r="E117" s="26" t="s">
        <v>395</v>
      </c>
      <c r="F117" s="26" t="s">
        <v>395</v>
      </c>
      <c r="G117" s="35" t="s">
        <v>395</v>
      </c>
    </row>
    <row r="118" spans="1:7" x14ac:dyDescent="0.25">
      <c r="A118" s="31" t="s">
        <v>395</v>
      </c>
      <c r="B118" s="26" t="s">
        <v>395</v>
      </c>
      <c r="C118" s="3" t="s">
        <v>151</v>
      </c>
      <c r="D118" s="3" t="s">
        <v>152</v>
      </c>
      <c r="E118" s="26" t="s">
        <v>395</v>
      </c>
      <c r="F118" s="26" t="s">
        <v>395</v>
      </c>
      <c r="G118" s="35" t="s">
        <v>395</v>
      </c>
    </row>
    <row r="119" spans="1:7" ht="30" x14ac:dyDescent="0.25">
      <c r="A119" s="31" t="s">
        <v>395</v>
      </c>
      <c r="B119" s="26" t="s">
        <v>395</v>
      </c>
      <c r="C119" s="5" t="s">
        <v>223</v>
      </c>
      <c r="D119" s="19" t="s">
        <v>92</v>
      </c>
      <c r="E119" s="26" t="s">
        <v>395</v>
      </c>
      <c r="F119" s="26" t="s">
        <v>395</v>
      </c>
      <c r="G119" s="35" t="s">
        <v>395</v>
      </c>
    </row>
    <row r="120" spans="1:7" s="7" customFormat="1" x14ac:dyDescent="0.25">
      <c r="A120" s="32">
        <v>28</v>
      </c>
      <c r="B120" s="11" t="s">
        <v>57</v>
      </c>
      <c r="C120" s="4" t="s">
        <v>148</v>
      </c>
      <c r="D120" s="4" t="s">
        <v>358</v>
      </c>
      <c r="E120" s="18">
        <v>700000</v>
      </c>
      <c r="F120" s="18">
        <v>233333</v>
      </c>
      <c r="G120" s="33">
        <f>SUM(E120:F120)</f>
        <v>933333</v>
      </c>
    </row>
    <row r="121" spans="1:7" x14ac:dyDescent="0.25">
      <c r="A121" s="31" t="s">
        <v>395</v>
      </c>
      <c r="B121" s="26" t="s">
        <v>395</v>
      </c>
      <c r="C121" s="3" t="s">
        <v>100</v>
      </c>
      <c r="D121" s="3" t="s">
        <v>393</v>
      </c>
      <c r="E121" s="26" t="s">
        <v>395</v>
      </c>
      <c r="F121" s="26" t="s">
        <v>395</v>
      </c>
      <c r="G121" s="35" t="s">
        <v>395</v>
      </c>
    </row>
    <row r="122" spans="1:7" x14ac:dyDescent="0.25">
      <c r="A122" s="31" t="s">
        <v>395</v>
      </c>
      <c r="B122" s="26" t="s">
        <v>395</v>
      </c>
      <c r="C122" s="3" t="s">
        <v>101</v>
      </c>
      <c r="D122" s="3" t="s">
        <v>118</v>
      </c>
      <c r="E122" s="26" t="s">
        <v>395</v>
      </c>
      <c r="F122" s="26" t="s">
        <v>395</v>
      </c>
      <c r="G122" s="35" t="s">
        <v>395</v>
      </c>
    </row>
    <row r="123" spans="1:7" x14ac:dyDescent="0.25">
      <c r="A123" s="31" t="s">
        <v>395</v>
      </c>
      <c r="B123" s="26" t="s">
        <v>395</v>
      </c>
      <c r="C123" s="3" t="s">
        <v>102</v>
      </c>
      <c r="D123" s="20" t="s">
        <v>150</v>
      </c>
      <c r="E123" s="26" t="s">
        <v>395</v>
      </c>
      <c r="F123" s="26" t="s">
        <v>395</v>
      </c>
      <c r="G123" s="35" t="s">
        <v>395</v>
      </c>
    </row>
    <row r="124" spans="1:7" x14ac:dyDescent="0.25">
      <c r="A124" s="31" t="s">
        <v>395</v>
      </c>
      <c r="B124" s="26" t="s">
        <v>395</v>
      </c>
      <c r="C124" s="5" t="s">
        <v>224</v>
      </c>
      <c r="D124" s="26" t="s">
        <v>395</v>
      </c>
      <c r="E124" s="26" t="s">
        <v>395</v>
      </c>
      <c r="F124" s="26" t="s">
        <v>395</v>
      </c>
      <c r="G124" s="35" t="s">
        <v>395</v>
      </c>
    </row>
    <row r="125" spans="1:7" s="7" customFormat="1" x14ac:dyDescent="0.25">
      <c r="A125" s="32">
        <v>29</v>
      </c>
      <c r="B125" s="11" t="s">
        <v>98</v>
      </c>
      <c r="C125" s="4" t="s">
        <v>58</v>
      </c>
      <c r="D125" s="4" t="s">
        <v>93</v>
      </c>
      <c r="E125" s="18">
        <v>200000</v>
      </c>
      <c r="F125" s="18">
        <v>66667</v>
      </c>
      <c r="G125" s="33">
        <f>SUM(E125:F125)</f>
        <v>266667</v>
      </c>
    </row>
    <row r="126" spans="1:7" x14ac:dyDescent="0.25">
      <c r="A126" s="31" t="s">
        <v>395</v>
      </c>
      <c r="B126" s="26" t="s">
        <v>395</v>
      </c>
      <c r="C126" s="3" t="s">
        <v>59</v>
      </c>
      <c r="D126" s="3" t="s">
        <v>84</v>
      </c>
      <c r="E126" s="26" t="s">
        <v>395</v>
      </c>
      <c r="F126" s="26" t="s">
        <v>395</v>
      </c>
      <c r="G126" s="35" t="s">
        <v>395</v>
      </c>
    </row>
    <row r="127" spans="1:7" x14ac:dyDescent="0.25">
      <c r="A127" s="31" t="s">
        <v>395</v>
      </c>
      <c r="B127" s="26" t="s">
        <v>395</v>
      </c>
      <c r="C127" s="3" t="s">
        <v>60</v>
      </c>
      <c r="D127" s="3" t="s">
        <v>112</v>
      </c>
      <c r="E127" s="26" t="s">
        <v>395</v>
      </c>
      <c r="F127" s="26" t="s">
        <v>395</v>
      </c>
      <c r="G127" s="35" t="s">
        <v>395</v>
      </c>
    </row>
    <row r="128" spans="1:7" ht="30" x14ac:dyDescent="0.25">
      <c r="A128" s="31" t="s">
        <v>395</v>
      </c>
      <c r="B128" s="26" t="s">
        <v>395</v>
      </c>
      <c r="C128" s="5" t="s">
        <v>225</v>
      </c>
      <c r="D128" s="20" t="s">
        <v>203</v>
      </c>
      <c r="E128" s="26" t="s">
        <v>395</v>
      </c>
      <c r="F128" s="26" t="s">
        <v>395</v>
      </c>
      <c r="G128" s="35" t="s">
        <v>395</v>
      </c>
    </row>
    <row r="129" spans="1:7" s="7" customFormat="1" x14ac:dyDescent="0.25">
      <c r="A129" s="32">
        <v>30</v>
      </c>
      <c r="B129" s="11" t="s">
        <v>62</v>
      </c>
      <c r="C129" s="4" t="s">
        <v>94</v>
      </c>
      <c r="D129" s="4" t="s">
        <v>236</v>
      </c>
      <c r="E129" s="18">
        <v>700000</v>
      </c>
      <c r="F129" s="18">
        <v>233333</v>
      </c>
      <c r="G129" s="33">
        <f>SUM(E129:F129)</f>
        <v>933333</v>
      </c>
    </row>
    <row r="130" spans="1:7" x14ac:dyDescent="0.25">
      <c r="A130" s="31" t="s">
        <v>395</v>
      </c>
      <c r="B130" s="26" t="s">
        <v>395</v>
      </c>
      <c r="C130" s="3" t="s">
        <v>103</v>
      </c>
      <c r="D130" s="3" t="s">
        <v>84</v>
      </c>
      <c r="E130" s="26" t="s">
        <v>395</v>
      </c>
      <c r="F130" s="26" t="s">
        <v>395</v>
      </c>
      <c r="G130" s="35" t="s">
        <v>395</v>
      </c>
    </row>
    <row r="131" spans="1:7" x14ac:dyDescent="0.25">
      <c r="A131" s="31" t="s">
        <v>395</v>
      </c>
      <c r="B131" s="26" t="s">
        <v>395</v>
      </c>
      <c r="C131" s="3" t="s">
        <v>104</v>
      </c>
      <c r="D131" s="3" t="s">
        <v>360</v>
      </c>
      <c r="E131" s="26" t="s">
        <v>395</v>
      </c>
      <c r="F131" s="26" t="s">
        <v>395</v>
      </c>
      <c r="G131" s="35" t="s">
        <v>395</v>
      </c>
    </row>
    <row r="132" spans="1:7" ht="18.600000000000001" customHeight="1" x14ac:dyDescent="0.25">
      <c r="A132" s="31" t="s">
        <v>395</v>
      </c>
      <c r="B132" s="26" t="s">
        <v>395</v>
      </c>
      <c r="C132" s="1" t="s">
        <v>405</v>
      </c>
      <c r="D132" s="19" t="s">
        <v>359</v>
      </c>
      <c r="E132" s="26" t="s">
        <v>395</v>
      </c>
      <c r="F132" s="26" t="s">
        <v>395</v>
      </c>
      <c r="G132" s="35" t="s">
        <v>395</v>
      </c>
    </row>
    <row r="133" spans="1:7" s="7" customFormat="1" x14ac:dyDescent="0.25">
      <c r="A133" s="32">
        <v>31</v>
      </c>
      <c r="B133" s="11" t="s">
        <v>43</v>
      </c>
      <c r="C133" s="4" t="s">
        <v>147</v>
      </c>
      <c r="D133" s="4" t="s">
        <v>310</v>
      </c>
      <c r="E133" s="18">
        <v>700000</v>
      </c>
      <c r="F133" s="18">
        <v>233333</v>
      </c>
      <c r="G133" s="33">
        <f>SUM(E133:F133)</f>
        <v>933333</v>
      </c>
    </row>
    <row r="134" spans="1:7" x14ac:dyDescent="0.25">
      <c r="A134" s="31" t="s">
        <v>395</v>
      </c>
      <c r="B134" s="26" t="s">
        <v>395</v>
      </c>
      <c r="C134" s="3" t="s">
        <v>44</v>
      </c>
      <c r="D134" s="3" t="s">
        <v>84</v>
      </c>
      <c r="E134" s="26" t="s">
        <v>395</v>
      </c>
      <c r="F134" s="26" t="s">
        <v>395</v>
      </c>
      <c r="G134" s="35" t="s">
        <v>395</v>
      </c>
    </row>
    <row r="135" spans="1:7" x14ac:dyDescent="0.25">
      <c r="A135" s="31" t="s">
        <v>395</v>
      </c>
      <c r="B135" s="26" t="s">
        <v>395</v>
      </c>
      <c r="C135" s="3" t="s">
        <v>45</v>
      </c>
      <c r="D135" s="3" t="s">
        <v>117</v>
      </c>
      <c r="E135" s="26" t="s">
        <v>395</v>
      </c>
      <c r="F135" s="26" t="s">
        <v>395</v>
      </c>
      <c r="G135" s="35" t="s">
        <v>395</v>
      </c>
    </row>
    <row r="136" spans="1:7" x14ac:dyDescent="0.25">
      <c r="A136" s="31" t="s">
        <v>395</v>
      </c>
      <c r="B136" s="26" t="s">
        <v>395</v>
      </c>
      <c r="C136" s="3" t="s">
        <v>46</v>
      </c>
      <c r="D136" s="20" t="s">
        <v>311</v>
      </c>
      <c r="E136" s="26" t="s">
        <v>395</v>
      </c>
      <c r="F136" s="26" t="s">
        <v>395</v>
      </c>
      <c r="G136" s="35" t="s">
        <v>395</v>
      </c>
    </row>
    <row r="137" spans="1:7" ht="30" x14ac:dyDescent="0.25">
      <c r="A137" s="31" t="s">
        <v>395</v>
      </c>
      <c r="B137" s="26" t="s">
        <v>395</v>
      </c>
      <c r="C137" s="5" t="s">
        <v>221</v>
      </c>
      <c r="D137" s="26" t="s">
        <v>395</v>
      </c>
      <c r="E137" s="26" t="s">
        <v>395</v>
      </c>
      <c r="F137" s="26" t="s">
        <v>395</v>
      </c>
      <c r="G137" s="35" t="s">
        <v>395</v>
      </c>
    </row>
    <row r="138" spans="1:7" s="7" customFormat="1" x14ac:dyDescent="0.25">
      <c r="A138" s="32">
        <v>32</v>
      </c>
      <c r="B138" s="11" t="s">
        <v>47</v>
      </c>
      <c r="C138" s="4" t="s">
        <v>48</v>
      </c>
      <c r="D138" s="4" t="s">
        <v>353</v>
      </c>
      <c r="E138" s="18">
        <v>247614</v>
      </c>
      <c r="F138" s="18">
        <v>82538</v>
      </c>
      <c r="G138" s="33">
        <f>SUM(E138:F138)</f>
        <v>330152</v>
      </c>
    </row>
    <row r="139" spans="1:7" x14ac:dyDescent="0.25">
      <c r="A139" s="31" t="s">
        <v>395</v>
      </c>
      <c r="B139" s="26" t="s">
        <v>395</v>
      </c>
      <c r="C139" s="3" t="s">
        <v>356</v>
      </c>
      <c r="D139" s="3" t="s">
        <v>84</v>
      </c>
      <c r="E139" s="26" t="s">
        <v>395</v>
      </c>
      <c r="F139" s="26" t="s">
        <v>395</v>
      </c>
      <c r="G139" s="35" t="s">
        <v>395</v>
      </c>
    </row>
    <row r="140" spans="1:7" x14ac:dyDescent="0.25">
      <c r="A140" s="31" t="s">
        <v>395</v>
      </c>
      <c r="B140" s="26" t="s">
        <v>395</v>
      </c>
      <c r="C140" s="3" t="s">
        <v>357</v>
      </c>
      <c r="D140" s="3" t="s">
        <v>354</v>
      </c>
      <c r="E140" s="26" t="s">
        <v>395</v>
      </c>
      <c r="F140" s="26" t="s">
        <v>395</v>
      </c>
      <c r="G140" s="35" t="s">
        <v>395</v>
      </c>
    </row>
    <row r="141" spans="1:7" x14ac:dyDescent="0.25">
      <c r="A141" s="31" t="s">
        <v>395</v>
      </c>
      <c r="B141" s="26" t="s">
        <v>395</v>
      </c>
      <c r="C141" s="5" t="s">
        <v>222</v>
      </c>
      <c r="D141" s="20" t="s">
        <v>355</v>
      </c>
      <c r="E141" s="26" t="s">
        <v>395</v>
      </c>
      <c r="F141" s="26" t="s">
        <v>395</v>
      </c>
      <c r="G141" s="35" t="s">
        <v>395</v>
      </c>
    </row>
    <row r="142" spans="1:7" s="7" customFormat="1" x14ac:dyDescent="0.25">
      <c r="A142" s="32">
        <v>33</v>
      </c>
      <c r="B142" s="11" t="s">
        <v>63</v>
      </c>
      <c r="C142" s="4" t="s">
        <v>64</v>
      </c>
      <c r="D142" s="4" t="s">
        <v>206</v>
      </c>
      <c r="E142" s="18">
        <v>700000</v>
      </c>
      <c r="F142" s="18">
        <v>233333</v>
      </c>
      <c r="G142" s="33">
        <f>SUM(E142:F142)</f>
        <v>933333</v>
      </c>
    </row>
    <row r="143" spans="1:7" ht="17.25" x14ac:dyDescent="0.25">
      <c r="A143" s="31" t="s">
        <v>395</v>
      </c>
      <c r="B143" s="26" t="s">
        <v>395</v>
      </c>
      <c r="C143" s="3" t="s">
        <v>397</v>
      </c>
      <c r="D143" s="3" t="s">
        <v>84</v>
      </c>
      <c r="E143" s="26" t="s">
        <v>395</v>
      </c>
      <c r="F143" s="26" t="s">
        <v>395</v>
      </c>
      <c r="G143" s="35" t="s">
        <v>395</v>
      </c>
    </row>
    <row r="144" spans="1:7" x14ac:dyDescent="0.25">
      <c r="A144" s="31" t="s">
        <v>395</v>
      </c>
      <c r="B144" s="26" t="s">
        <v>395</v>
      </c>
      <c r="C144" s="3" t="s">
        <v>368</v>
      </c>
      <c r="D144" s="3" t="s">
        <v>208</v>
      </c>
      <c r="E144" s="26" t="s">
        <v>395</v>
      </c>
      <c r="F144" s="26" t="s">
        <v>395</v>
      </c>
      <c r="G144" s="35" t="s">
        <v>395</v>
      </c>
    </row>
    <row r="145" spans="1:7" x14ac:dyDescent="0.25">
      <c r="A145" s="31" t="s">
        <v>395</v>
      </c>
      <c r="B145" s="26" t="s">
        <v>395</v>
      </c>
      <c r="C145" s="5" t="s">
        <v>227</v>
      </c>
      <c r="D145" s="20" t="s">
        <v>207</v>
      </c>
      <c r="E145" s="26" t="s">
        <v>395</v>
      </c>
      <c r="F145" s="26" t="s">
        <v>395</v>
      </c>
      <c r="G145" s="35" t="s">
        <v>395</v>
      </c>
    </row>
    <row r="146" spans="1:7" s="7" customFormat="1" x14ac:dyDescent="0.25">
      <c r="A146" s="32">
        <v>34</v>
      </c>
      <c r="B146" s="11" t="s">
        <v>65</v>
      </c>
      <c r="C146" s="4" t="s">
        <v>66</v>
      </c>
      <c r="D146" s="4" t="s">
        <v>154</v>
      </c>
      <c r="E146" s="18">
        <v>562500</v>
      </c>
      <c r="F146" s="18">
        <v>187500</v>
      </c>
      <c r="G146" s="33">
        <f>SUM(E146:F146)</f>
        <v>750000</v>
      </c>
    </row>
    <row r="147" spans="1:7" x14ac:dyDescent="0.25">
      <c r="A147" s="31" t="s">
        <v>395</v>
      </c>
      <c r="B147" s="26" t="s">
        <v>395</v>
      </c>
      <c r="C147" s="3" t="s">
        <v>258</v>
      </c>
      <c r="D147" s="3" t="s">
        <v>84</v>
      </c>
      <c r="E147" s="26" t="s">
        <v>395</v>
      </c>
      <c r="F147" s="26" t="s">
        <v>395</v>
      </c>
      <c r="G147" s="35" t="s">
        <v>395</v>
      </c>
    </row>
    <row r="148" spans="1:7" x14ac:dyDescent="0.25">
      <c r="A148" s="31" t="s">
        <v>395</v>
      </c>
      <c r="B148" s="26" t="s">
        <v>395</v>
      </c>
      <c r="C148" s="3" t="s">
        <v>367</v>
      </c>
      <c r="D148" s="3" t="s">
        <v>155</v>
      </c>
      <c r="E148" s="26" t="s">
        <v>395</v>
      </c>
      <c r="F148" s="26" t="s">
        <v>395</v>
      </c>
      <c r="G148" s="35" t="s">
        <v>395</v>
      </c>
    </row>
    <row r="149" spans="1:7" ht="30" x14ac:dyDescent="0.25">
      <c r="A149" s="31" t="s">
        <v>395</v>
      </c>
      <c r="B149" s="26" t="s">
        <v>395</v>
      </c>
      <c r="C149" s="5" t="s">
        <v>259</v>
      </c>
      <c r="D149" s="20" t="s">
        <v>156</v>
      </c>
      <c r="E149" s="26" t="s">
        <v>395</v>
      </c>
      <c r="F149" s="26" t="s">
        <v>395</v>
      </c>
      <c r="G149" s="35" t="s">
        <v>395</v>
      </c>
    </row>
    <row r="150" spans="1:7" s="7" customFormat="1" ht="30" x14ac:dyDescent="0.25">
      <c r="A150" s="32">
        <v>35</v>
      </c>
      <c r="B150" s="11" t="s">
        <v>283</v>
      </c>
      <c r="C150" s="4" t="s">
        <v>301</v>
      </c>
      <c r="D150" s="4" t="s">
        <v>304</v>
      </c>
      <c r="E150" s="18">
        <v>500000</v>
      </c>
      <c r="F150" s="18">
        <v>166667</v>
      </c>
      <c r="G150" s="33">
        <f>SUM(E150:F150)</f>
        <v>666667</v>
      </c>
    </row>
    <row r="151" spans="1:7" x14ac:dyDescent="0.25">
      <c r="A151" s="31" t="s">
        <v>395</v>
      </c>
      <c r="B151" s="26" t="s">
        <v>395</v>
      </c>
      <c r="C151" s="3" t="s">
        <v>302</v>
      </c>
      <c r="D151" s="3" t="s">
        <v>84</v>
      </c>
      <c r="E151" s="26" t="s">
        <v>395</v>
      </c>
      <c r="F151" s="26" t="s">
        <v>395</v>
      </c>
      <c r="G151" s="35" t="s">
        <v>395</v>
      </c>
    </row>
    <row r="152" spans="1:7" x14ac:dyDescent="0.25">
      <c r="A152" s="31" t="s">
        <v>395</v>
      </c>
      <c r="B152" s="26" t="s">
        <v>395</v>
      </c>
      <c r="C152" s="3" t="s">
        <v>303</v>
      </c>
      <c r="D152" s="3" t="s">
        <v>305</v>
      </c>
      <c r="E152" s="26" t="s">
        <v>395</v>
      </c>
      <c r="F152" s="26" t="s">
        <v>395</v>
      </c>
      <c r="G152" s="35" t="s">
        <v>395</v>
      </c>
    </row>
    <row r="153" spans="1:7" x14ac:dyDescent="0.25">
      <c r="A153" s="31" t="s">
        <v>395</v>
      </c>
      <c r="B153" s="26" t="s">
        <v>395</v>
      </c>
      <c r="C153" s="5" t="s">
        <v>307</v>
      </c>
      <c r="D153" s="19" t="s">
        <v>306</v>
      </c>
      <c r="E153" s="26" t="s">
        <v>395</v>
      </c>
      <c r="F153" s="26" t="s">
        <v>395</v>
      </c>
      <c r="G153" s="35" t="s">
        <v>395</v>
      </c>
    </row>
    <row r="154" spans="1:7" s="7" customFormat="1" x14ac:dyDescent="0.25">
      <c r="A154" s="32">
        <v>36</v>
      </c>
      <c r="B154" s="11" t="s">
        <v>270</v>
      </c>
      <c r="C154" s="4" t="s">
        <v>271</v>
      </c>
      <c r="D154" s="4" t="s">
        <v>277</v>
      </c>
      <c r="E154" s="18">
        <v>300000</v>
      </c>
      <c r="F154" s="18">
        <v>100000</v>
      </c>
      <c r="G154" s="33">
        <f>SUM(E154:F154)</f>
        <v>400000</v>
      </c>
    </row>
    <row r="155" spans="1:7" x14ac:dyDescent="0.25">
      <c r="A155" s="31" t="s">
        <v>395</v>
      </c>
      <c r="B155" s="26" t="s">
        <v>395</v>
      </c>
      <c r="C155" s="3" t="s">
        <v>275</v>
      </c>
      <c r="D155" s="3" t="s">
        <v>84</v>
      </c>
      <c r="E155" s="26" t="s">
        <v>395</v>
      </c>
      <c r="F155" s="26" t="s">
        <v>395</v>
      </c>
      <c r="G155" s="35" t="s">
        <v>395</v>
      </c>
    </row>
    <row r="156" spans="1:7" x14ac:dyDescent="0.25">
      <c r="A156" s="31" t="s">
        <v>395</v>
      </c>
      <c r="B156" s="26" t="s">
        <v>395</v>
      </c>
      <c r="C156" s="3" t="s">
        <v>274</v>
      </c>
      <c r="D156" s="3" t="s">
        <v>278</v>
      </c>
      <c r="E156" s="26" t="s">
        <v>395</v>
      </c>
      <c r="F156" s="26" t="s">
        <v>395</v>
      </c>
      <c r="G156" s="35" t="s">
        <v>395</v>
      </c>
    </row>
    <row r="157" spans="1:7" x14ac:dyDescent="0.25">
      <c r="A157" s="31" t="s">
        <v>395</v>
      </c>
      <c r="B157" s="26" t="s">
        <v>395</v>
      </c>
      <c r="C157" s="3" t="s">
        <v>272</v>
      </c>
      <c r="D157" s="19" t="s">
        <v>276</v>
      </c>
      <c r="E157" s="26" t="s">
        <v>395</v>
      </c>
      <c r="F157" s="26" t="s">
        <v>395</v>
      </c>
      <c r="G157" s="35" t="s">
        <v>395</v>
      </c>
    </row>
    <row r="158" spans="1:7" x14ac:dyDescent="0.25">
      <c r="A158" s="31" t="s">
        <v>395</v>
      </c>
      <c r="B158" s="26" t="s">
        <v>395</v>
      </c>
      <c r="C158" s="5" t="s">
        <v>273</v>
      </c>
      <c r="D158" s="26" t="s">
        <v>395</v>
      </c>
      <c r="E158" s="26" t="s">
        <v>395</v>
      </c>
      <c r="F158" s="26" t="s">
        <v>395</v>
      </c>
      <c r="G158" s="35" t="s">
        <v>395</v>
      </c>
    </row>
    <row r="159" spans="1:7" s="7" customFormat="1" x14ac:dyDescent="0.25">
      <c r="A159" s="32">
        <v>37</v>
      </c>
      <c r="B159" s="11" t="s">
        <v>67</v>
      </c>
      <c r="C159" s="4" t="s">
        <v>157</v>
      </c>
      <c r="D159" s="4" t="s">
        <v>251</v>
      </c>
      <c r="E159" s="18">
        <v>374002</v>
      </c>
      <c r="F159" s="18">
        <v>124667</v>
      </c>
      <c r="G159" s="33">
        <f>SUM(E159:F159)</f>
        <v>498669</v>
      </c>
    </row>
    <row r="160" spans="1:7" x14ac:dyDescent="0.25">
      <c r="A160" s="31" t="s">
        <v>395</v>
      </c>
      <c r="B160" s="26" t="s">
        <v>395</v>
      </c>
      <c r="C160" s="3" t="s">
        <v>158</v>
      </c>
      <c r="D160" s="3" t="s">
        <v>84</v>
      </c>
      <c r="E160" s="26" t="s">
        <v>395</v>
      </c>
      <c r="F160" s="26" t="s">
        <v>395</v>
      </c>
      <c r="G160" s="35" t="s">
        <v>395</v>
      </c>
    </row>
    <row r="161" spans="1:7" x14ac:dyDescent="0.25">
      <c r="A161" s="31" t="s">
        <v>395</v>
      </c>
      <c r="B161" s="26" t="s">
        <v>395</v>
      </c>
      <c r="C161" s="3" t="s">
        <v>159</v>
      </c>
      <c r="D161" s="3" t="s">
        <v>252</v>
      </c>
      <c r="E161" s="26" t="s">
        <v>395</v>
      </c>
      <c r="F161" s="26" t="s">
        <v>395</v>
      </c>
      <c r="G161" s="35" t="s">
        <v>395</v>
      </c>
    </row>
    <row r="162" spans="1:7" x14ac:dyDescent="0.25">
      <c r="A162" s="31" t="s">
        <v>395</v>
      </c>
      <c r="B162" s="26" t="s">
        <v>395</v>
      </c>
      <c r="C162" s="12" t="s">
        <v>160</v>
      </c>
      <c r="D162" s="20" t="s">
        <v>253</v>
      </c>
      <c r="E162" s="26" t="s">
        <v>395</v>
      </c>
      <c r="F162" s="26" t="s">
        <v>395</v>
      </c>
      <c r="G162" s="35" t="s">
        <v>395</v>
      </c>
    </row>
    <row r="163" spans="1:7" ht="31.5" customHeight="1" x14ac:dyDescent="0.25">
      <c r="A163" s="31" t="s">
        <v>395</v>
      </c>
      <c r="B163" s="26" t="s">
        <v>395</v>
      </c>
      <c r="C163" s="5" t="s">
        <v>228</v>
      </c>
      <c r="D163" s="26" t="s">
        <v>395</v>
      </c>
      <c r="E163" s="26" t="s">
        <v>395</v>
      </c>
      <c r="F163" s="26" t="s">
        <v>395</v>
      </c>
      <c r="G163" s="35" t="s">
        <v>395</v>
      </c>
    </row>
    <row r="164" spans="1:7" s="7" customFormat="1" x14ac:dyDescent="0.25">
      <c r="A164" s="32">
        <v>38</v>
      </c>
      <c r="B164" s="11" t="s">
        <v>68</v>
      </c>
      <c r="C164" s="4" t="s">
        <v>69</v>
      </c>
      <c r="D164" s="4" t="s">
        <v>315</v>
      </c>
      <c r="E164" s="18">
        <v>360400</v>
      </c>
      <c r="F164" s="18">
        <v>120133</v>
      </c>
      <c r="G164" s="33">
        <f>SUM(E164:F164)</f>
        <v>480533</v>
      </c>
    </row>
    <row r="165" spans="1:7" x14ac:dyDescent="0.25">
      <c r="A165" s="31" t="s">
        <v>395</v>
      </c>
      <c r="B165" s="26" t="s">
        <v>395</v>
      </c>
      <c r="C165" s="3" t="s">
        <v>161</v>
      </c>
      <c r="D165" s="3" t="s">
        <v>84</v>
      </c>
      <c r="E165" s="26" t="s">
        <v>395</v>
      </c>
      <c r="F165" s="26" t="s">
        <v>395</v>
      </c>
      <c r="G165" s="35" t="s">
        <v>395</v>
      </c>
    </row>
    <row r="166" spans="1:7" x14ac:dyDescent="0.25">
      <c r="A166" s="31" t="s">
        <v>395</v>
      </c>
      <c r="B166" s="26" t="s">
        <v>395</v>
      </c>
      <c r="C166" s="3" t="s">
        <v>70</v>
      </c>
      <c r="D166" s="3" t="s">
        <v>316</v>
      </c>
      <c r="E166" s="26" t="s">
        <v>395</v>
      </c>
      <c r="F166" s="26" t="s">
        <v>395</v>
      </c>
      <c r="G166" s="35" t="s">
        <v>395</v>
      </c>
    </row>
    <row r="167" spans="1:7" ht="30" x14ac:dyDescent="0.25">
      <c r="A167" s="31" t="s">
        <v>395</v>
      </c>
      <c r="B167" s="26" t="s">
        <v>395</v>
      </c>
      <c r="C167" s="5" t="s">
        <v>229</v>
      </c>
      <c r="D167" s="20" t="s">
        <v>317</v>
      </c>
      <c r="E167" s="26" t="s">
        <v>395</v>
      </c>
      <c r="F167" s="26" t="s">
        <v>395</v>
      </c>
      <c r="G167" s="35" t="s">
        <v>395</v>
      </c>
    </row>
    <row r="168" spans="1:7" s="7" customFormat="1" ht="30" x14ac:dyDescent="0.25">
      <c r="A168" s="32">
        <v>39</v>
      </c>
      <c r="B168" s="11" t="s">
        <v>322</v>
      </c>
      <c r="C168" s="21" t="s">
        <v>385</v>
      </c>
      <c r="D168" s="25" t="s">
        <v>382</v>
      </c>
      <c r="E168" s="18">
        <v>150000</v>
      </c>
      <c r="F168" s="18">
        <v>50000</v>
      </c>
      <c r="G168" s="33">
        <f>SUM(E168:F168)</f>
        <v>200000</v>
      </c>
    </row>
    <row r="169" spans="1:7" x14ac:dyDescent="0.25">
      <c r="A169" s="31" t="s">
        <v>395</v>
      </c>
      <c r="B169" s="26" t="s">
        <v>395</v>
      </c>
      <c r="C169" s="12" t="s">
        <v>388</v>
      </c>
      <c r="D169" s="3" t="s">
        <v>84</v>
      </c>
      <c r="E169" s="26" t="s">
        <v>395</v>
      </c>
      <c r="F169" s="26" t="s">
        <v>395</v>
      </c>
      <c r="G169" s="35" t="s">
        <v>395</v>
      </c>
    </row>
    <row r="170" spans="1:7" x14ac:dyDescent="0.25">
      <c r="A170" s="31" t="s">
        <v>395</v>
      </c>
      <c r="B170" s="26" t="s">
        <v>395</v>
      </c>
      <c r="C170" s="12" t="s">
        <v>386</v>
      </c>
      <c r="D170" s="14" t="s">
        <v>383</v>
      </c>
      <c r="E170" s="26" t="s">
        <v>395</v>
      </c>
      <c r="F170" s="26" t="s">
        <v>395</v>
      </c>
      <c r="G170" s="35" t="s">
        <v>395</v>
      </c>
    </row>
    <row r="171" spans="1:7" x14ac:dyDescent="0.25">
      <c r="A171" s="31" t="s">
        <v>395</v>
      </c>
      <c r="B171" s="26" t="s">
        <v>395</v>
      </c>
      <c r="C171" s="5" t="s">
        <v>387</v>
      </c>
      <c r="D171" s="20" t="s">
        <v>384</v>
      </c>
      <c r="E171" s="26" t="s">
        <v>395</v>
      </c>
      <c r="F171" s="26" t="s">
        <v>395</v>
      </c>
      <c r="G171" s="35" t="s">
        <v>395</v>
      </c>
    </row>
    <row r="172" spans="1:7" s="7" customFormat="1" x14ac:dyDescent="0.25">
      <c r="A172" s="32">
        <v>40</v>
      </c>
      <c r="B172" s="11" t="s">
        <v>197</v>
      </c>
      <c r="C172" s="4" t="s">
        <v>198</v>
      </c>
      <c r="D172" s="4" t="s">
        <v>375</v>
      </c>
      <c r="E172" s="18">
        <v>600000</v>
      </c>
      <c r="F172" s="18">
        <v>323076</v>
      </c>
      <c r="G172" s="33">
        <f>SUM(E172:F172)</f>
        <v>923076</v>
      </c>
    </row>
    <row r="173" spans="1:7" x14ac:dyDescent="0.25">
      <c r="A173" s="31" t="s">
        <v>395</v>
      </c>
      <c r="B173" s="26" t="s">
        <v>395</v>
      </c>
      <c r="C173" s="3" t="s">
        <v>199</v>
      </c>
      <c r="D173" s="3" t="s">
        <v>84</v>
      </c>
      <c r="E173" s="26" t="s">
        <v>395</v>
      </c>
      <c r="F173" s="26" t="s">
        <v>395</v>
      </c>
      <c r="G173" s="35" t="s">
        <v>395</v>
      </c>
    </row>
    <row r="174" spans="1:7" x14ac:dyDescent="0.25">
      <c r="A174" s="31" t="s">
        <v>395</v>
      </c>
      <c r="B174" s="26" t="s">
        <v>395</v>
      </c>
      <c r="C174" s="3" t="s">
        <v>200</v>
      </c>
      <c r="D174" s="3" t="s">
        <v>376</v>
      </c>
      <c r="E174" s="26" t="s">
        <v>395</v>
      </c>
      <c r="F174" s="26" t="s">
        <v>395</v>
      </c>
      <c r="G174" s="35" t="s">
        <v>395</v>
      </c>
    </row>
    <row r="175" spans="1:7" x14ac:dyDescent="0.25">
      <c r="A175" s="31" t="s">
        <v>395</v>
      </c>
      <c r="B175" s="26" t="s">
        <v>395</v>
      </c>
      <c r="C175" s="3" t="s">
        <v>296</v>
      </c>
      <c r="D175" s="20" t="s">
        <v>377</v>
      </c>
      <c r="E175" s="26" t="s">
        <v>395</v>
      </c>
      <c r="F175" s="26" t="s">
        <v>395</v>
      </c>
      <c r="G175" s="35" t="s">
        <v>395</v>
      </c>
    </row>
    <row r="176" spans="1:7" x14ac:dyDescent="0.25">
      <c r="A176" s="31" t="s">
        <v>395</v>
      </c>
      <c r="B176" s="26" t="s">
        <v>395</v>
      </c>
      <c r="C176" s="5" t="s">
        <v>230</v>
      </c>
      <c r="D176" s="26" t="s">
        <v>395</v>
      </c>
      <c r="E176" s="26" t="s">
        <v>395</v>
      </c>
      <c r="F176" s="26" t="s">
        <v>395</v>
      </c>
      <c r="G176" s="35" t="s">
        <v>395</v>
      </c>
    </row>
    <row r="177" spans="1:7" s="7" customFormat="1" x14ac:dyDescent="0.25">
      <c r="A177" s="32">
        <v>41</v>
      </c>
      <c r="B177" s="11" t="s">
        <v>71</v>
      </c>
      <c r="C177" s="4" t="s">
        <v>292</v>
      </c>
      <c r="D177" s="4" t="s">
        <v>364</v>
      </c>
      <c r="E177" s="18">
        <v>300000</v>
      </c>
      <c r="F177" s="18">
        <v>100000</v>
      </c>
      <c r="G177" s="33">
        <f>SUM(E177:F177)</f>
        <v>400000</v>
      </c>
    </row>
    <row r="178" spans="1:7" x14ac:dyDescent="0.25">
      <c r="A178" s="31" t="s">
        <v>395</v>
      </c>
      <c r="B178" s="26" t="s">
        <v>395</v>
      </c>
      <c r="C178" s="3" t="s">
        <v>293</v>
      </c>
      <c r="D178" s="3" t="s">
        <v>95</v>
      </c>
      <c r="E178" s="26" t="s">
        <v>395</v>
      </c>
      <c r="F178" s="26" t="s">
        <v>395</v>
      </c>
      <c r="G178" s="35" t="s">
        <v>395</v>
      </c>
    </row>
    <row r="179" spans="1:7" x14ac:dyDescent="0.25">
      <c r="A179" s="31" t="s">
        <v>395</v>
      </c>
      <c r="B179" s="26" t="s">
        <v>395</v>
      </c>
      <c r="C179" s="3" t="s">
        <v>294</v>
      </c>
      <c r="D179" s="3" t="s">
        <v>365</v>
      </c>
      <c r="E179" s="26" t="s">
        <v>395</v>
      </c>
      <c r="F179" s="26" t="s">
        <v>395</v>
      </c>
      <c r="G179" s="35" t="s">
        <v>395</v>
      </c>
    </row>
    <row r="180" spans="1:7" x14ac:dyDescent="0.25">
      <c r="A180" s="31" t="s">
        <v>395</v>
      </c>
      <c r="B180" s="26" t="s">
        <v>395</v>
      </c>
      <c r="C180" s="19" t="s">
        <v>295</v>
      </c>
      <c r="D180" s="20" t="s">
        <v>366</v>
      </c>
      <c r="E180" s="26" t="s">
        <v>395</v>
      </c>
      <c r="F180" s="26" t="s">
        <v>395</v>
      </c>
      <c r="G180" s="35" t="s">
        <v>395</v>
      </c>
    </row>
    <row r="181" spans="1:7" x14ac:dyDescent="0.25">
      <c r="A181" s="30">
        <v>42</v>
      </c>
      <c r="B181" s="11" t="s">
        <v>72</v>
      </c>
      <c r="C181" s="3" t="s">
        <v>162</v>
      </c>
      <c r="D181" s="3" t="s">
        <v>254</v>
      </c>
      <c r="E181" s="18">
        <v>306420</v>
      </c>
      <c r="F181" s="18">
        <v>102140</v>
      </c>
      <c r="G181" s="33">
        <f>SUM(E181:F181)</f>
        <v>408560</v>
      </c>
    </row>
    <row r="182" spans="1:7" ht="17.25" x14ac:dyDescent="0.25">
      <c r="A182" s="31" t="s">
        <v>395</v>
      </c>
      <c r="B182" s="26" t="s">
        <v>395</v>
      </c>
      <c r="C182" s="3" t="s">
        <v>105</v>
      </c>
      <c r="D182" s="3" t="s">
        <v>84</v>
      </c>
      <c r="E182" s="26" t="s">
        <v>395</v>
      </c>
      <c r="F182" s="26" t="s">
        <v>395</v>
      </c>
      <c r="G182" s="35" t="s">
        <v>395</v>
      </c>
    </row>
    <row r="183" spans="1:7" x14ac:dyDescent="0.25">
      <c r="A183" s="31" t="s">
        <v>395</v>
      </c>
      <c r="B183" s="26" t="s">
        <v>395</v>
      </c>
      <c r="C183" s="3" t="s">
        <v>73</v>
      </c>
      <c r="D183" s="3" t="s">
        <v>255</v>
      </c>
      <c r="E183" s="26" t="s">
        <v>395</v>
      </c>
      <c r="F183" s="26" t="s">
        <v>395</v>
      </c>
      <c r="G183" s="35" t="s">
        <v>395</v>
      </c>
    </row>
    <row r="184" spans="1:7" ht="30" x14ac:dyDescent="0.25">
      <c r="A184" s="31" t="s">
        <v>395</v>
      </c>
      <c r="B184" s="26" t="s">
        <v>395</v>
      </c>
      <c r="C184" s="5" t="s">
        <v>257</v>
      </c>
      <c r="D184" s="19" t="s">
        <v>256</v>
      </c>
      <c r="E184" s="26" t="s">
        <v>395</v>
      </c>
      <c r="F184" s="26" t="s">
        <v>395</v>
      </c>
      <c r="G184" s="35" t="s">
        <v>395</v>
      </c>
    </row>
    <row r="185" spans="1:7" s="7" customFormat="1" ht="30" x14ac:dyDescent="0.25">
      <c r="A185" s="32">
        <v>43</v>
      </c>
      <c r="B185" s="11" t="s">
        <v>279</v>
      </c>
      <c r="C185" s="21" t="s">
        <v>280</v>
      </c>
      <c r="D185" s="4" t="s">
        <v>240</v>
      </c>
      <c r="E185" s="18">
        <v>150000</v>
      </c>
      <c r="F185" s="18">
        <v>0</v>
      </c>
      <c r="G185" s="33">
        <f>SUM(E185:F185)</f>
        <v>150000</v>
      </c>
    </row>
    <row r="186" spans="1:7" x14ac:dyDescent="0.25">
      <c r="A186" s="31" t="s">
        <v>395</v>
      </c>
      <c r="B186" s="26" t="s">
        <v>395</v>
      </c>
      <c r="C186" s="15" t="s">
        <v>237</v>
      </c>
      <c r="D186" s="3" t="s">
        <v>393</v>
      </c>
      <c r="E186" s="26" t="s">
        <v>395</v>
      </c>
      <c r="F186" s="26" t="s">
        <v>395</v>
      </c>
      <c r="G186" s="35" t="s">
        <v>395</v>
      </c>
    </row>
    <row r="187" spans="1:7" x14ac:dyDescent="0.25">
      <c r="A187" s="31" t="s">
        <v>395</v>
      </c>
      <c r="B187" s="26" t="s">
        <v>395</v>
      </c>
      <c r="C187" s="15" t="s">
        <v>238</v>
      </c>
      <c r="D187" s="3" t="s">
        <v>241</v>
      </c>
      <c r="E187" s="26" t="s">
        <v>395</v>
      </c>
      <c r="F187" s="26" t="s">
        <v>395</v>
      </c>
      <c r="G187" s="35" t="s">
        <v>395</v>
      </c>
    </row>
    <row r="188" spans="1:7" x14ac:dyDescent="0.25">
      <c r="A188" s="31" t="s">
        <v>395</v>
      </c>
      <c r="B188" s="26" t="s">
        <v>395</v>
      </c>
      <c r="C188" s="19" t="s">
        <v>239</v>
      </c>
      <c r="D188" s="19" t="s">
        <v>242</v>
      </c>
      <c r="E188" s="26" t="s">
        <v>395</v>
      </c>
      <c r="F188" s="26" t="s">
        <v>395</v>
      </c>
      <c r="G188" s="35" t="s">
        <v>395</v>
      </c>
    </row>
    <row r="189" spans="1:7" s="7" customFormat="1" x14ac:dyDescent="0.25">
      <c r="A189" s="32">
        <v>44</v>
      </c>
      <c r="B189" s="11" t="s">
        <v>74</v>
      </c>
      <c r="C189" s="4" t="s">
        <v>75</v>
      </c>
      <c r="D189" s="4" t="s">
        <v>312</v>
      </c>
      <c r="E189" s="18">
        <v>200000</v>
      </c>
      <c r="F189" s="18">
        <v>66667</v>
      </c>
      <c r="G189" s="33">
        <f>SUM(E189:F189)</f>
        <v>266667</v>
      </c>
    </row>
    <row r="190" spans="1:7" x14ac:dyDescent="0.25">
      <c r="A190" s="31" t="s">
        <v>395</v>
      </c>
      <c r="B190" s="26" t="s">
        <v>395</v>
      </c>
      <c r="C190" s="3" t="s">
        <v>163</v>
      </c>
      <c r="D190" s="3" t="s">
        <v>84</v>
      </c>
      <c r="E190" s="26" t="s">
        <v>395</v>
      </c>
      <c r="F190" s="26" t="s">
        <v>395</v>
      </c>
      <c r="G190" s="35" t="s">
        <v>395</v>
      </c>
    </row>
    <row r="191" spans="1:7" x14ac:dyDescent="0.25">
      <c r="A191" s="31" t="s">
        <v>395</v>
      </c>
      <c r="B191" s="26" t="s">
        <v>395</v>
      </c>
      <c r="C191" s="3" t="s">
        <v>164</v>
      </c>
      <c r="D191" s="3" t="s">
        <v>313</v>
      </c>
      <c r="E191" s="26" t="s">
        <v>395</v>
      </c>
      <c r="F191" s="26" t="s">
        <v>395</v>
      </c>
      <c r="G191" s="35" t="s">
        <v>395</v>
      </c>
    </row>
    <row r="192" spans="1:7" x14ac:dyDescent="0.25">
      <c r="A192" s="31" t="s">
        <v>395</v>
      </c>
      <c r="B192" s="26" t="s">
        <v>395</v>
      </c>
      <c r="C192" s="12" t="s">
        <v>76</v>
      </c>
      <c r="D192" s="19" t="s">
        <v>314</v>
      </c>
      <c r="E192" s="26" t="s">
        <v>395</v>
      </c>
      <c r="F192" s="26" t="s">
        <v>395</v>
      </c>
      <c r="G192" s="35" t="s">
        <v>395</v>
      </c>
    </row>
    <row r="193" spans="1:7" x14ac:dyDescent="0.25">
      <c r="A193" s="31" t="s">
        <v>395</v>
      </c>
      <c r="B193" s="26" t="s">
        <v>395</v>
      </c>
      <c r="C193" s="5" t="s">
        <v>391</v>
      </c>
      <c r="D193" s="26" t="s">
        <v>395</v>
      </c>
      <c r="E193" s="26" t="s">
        <v>395</v>
      </c>
      <c r="F193" s="26" t="s">
        <v>395</v>
      </c>
      <c r="G193" s="35" t="s">
        <v>395</v>
      </c>
    </row>
    <row r="194" spans="1:7" s="7" customFormat="1" x14ac:dyDescent="0.25">
      <c r="A194" s="32">
        <v>45</v>
      </c>
      <c r="B194" s="11" t="s">
        <v>77</v>
      </c>
      <c r="C194" s="4" t="s">
        <v>165</v>
      </c>
      <c r="D194" s="4" t="s">
        <v>281</v>
      </c>
      <c r="E194" s="18">
        <v>750000</v>
      </c>
      <c r="F194" s="18">
        <v>403845</v>
      </c>
      <c r="G194" s="33">
        <f>SUM(E194:F194)</f>
        <v>1153845</v>
      </c>
    </row>
    <row r="195" spans="1:7" x14ac:dyDescent="0.25">
      <c r="A195" s="31" t="s">
        <v>395</v>
      </c>
      <c r="B195" s="26" t="s">
        <v>395</v>
      </c>
      <c r="C195" s="3" t="s">
        <v>166</v>
      </c>
      <c r="D195" s="3" t="s">
        <v>84</v>
      </c>
      <c r="E195" s="26" t="s">
        <v>395</v>
      </c>
      <c r="F195" s="26" t="s">
        <v>395</v>
      </c>
      <c r="G195" s="35" t="s">
        <v>395</v>
      </c>
    </row>
    <row r="196" spans="1:7" x14ac:dyDescent="0.25">
      <c r="A196" s="31" t="s">
        <v>395</v>
      </c>
      <c r="B196" s="26" t="s">
        <v>395</v>
      </c>
      <c r="C196" s="3" t="s">
        <v>78</v>
      </c>
      <c r="D196" s="3" t="s">
        <v>282</v>
      </c>
      <c r="E196" s="26" t="s">
        <v>395</v>
      </c>
      <c r="F196" s="26" t="s">
        <v>395</v>
      </c>
      <c r="G196" s="35" t="s">
        <v>395</v>
      </c>
    </row>
    <row r="197" spans="1:7" ht="30" x14ac:dyDescent="0.25">
      <c r="A197" s="31" t="s">
        <v>395</v>
      </c>
      <c r="B197" s="26" t="s">
        <v>395</v>
      </c>
      <c r="C197" s="5" t="s">
        <v>231</v>
      </c>
      <c r="D197" s="19" t="s">
        <v>378</v>
      </c>
      <c r="E197" s="26" t="s">
        <v>395</v>
      </c>
      <c r="F197" s="26" t="s">
        <v>395</v>
      </c>
      <c r="G197" s="35" t="s">
        <v>395</v>
      </c>
    </row>
    <row r="198" spans="1:7" s="7" customFormat="1" ht="30" x14ac:dyDescent="0.25">
      <c r="A198" s="32">
        <v>46</v>
      </c>
      <c r="B198" s="11" t="s">
        <v>81</v>
      </c>
      <c r="C198" s="4" t="s">
        <v>323</v>
      </c>
      <c r="D198" s="4" t="s">
        <v>389</v>
      </c>
      <c r="E198" s="18">
        <v>250000</v>
      </c>
      <c r="F198" s="18">
        <v>83333</v>
      </c>
      <c r="G198" s="33">
        <f>SUM(E198:F198)</f>
        <v>333333</v>
      </c>
    </row>
    <row r="199" spans="1:7" x14ac:dyDescent="0.25">
      <c r="A199" s="31" t="s">
        <v>395</v>
      </c>
      <c r="B199" s="26" t="s">
        <v>395</v>
      </c>
      <c r="C199" s="3" t="s">
        <v>169</v>
      </c>
      <c r="D199" s="3" t="s">
        <v>84</v>
      </c>
      <c r="E199" s="26" t="s">
        <v>395</v>
      </c>
      <c r="F199" s="26" t="s">
        <v>395</v>
      </c>
      <c r="G199" s="35" t="s">
        <v>395</v>
      </c>
    </row>
    <row r="200" spans="1:7" x14ac:dyDescent="0.25">
      <c r="A200" s="31" t="s">
        <v>395</v>
      </c>
      <c r="B200" s="26" t="s">
        <v>395</v>
      </c>
      <c r="C200" s="3" t="s">
        <v>170</v>
      </c>
      <c r="D200" s="3" t="s">
        <v>111</v>
      </c>
      <c r="E200" s="26" t="s">
        <v>395</v>
      </c>
      <c r="F200" s="26" t="s">
        <v>395</v>
      </c>
      <c r="G200" s="35" t="s">
        <v>395</v>
      </c>
    </row>
    <row r="201" spans="1:7" x14ac:dyDescent="0.25">
      <c r="A201" s="31" t="s">
        <v>395</v>
      </c>
      <c r="B201" s="26" t="s">
        <v>395</v>
      </c>
      <c r="C201" s="5" t="s">
        <v>390</v>
      </c>
      <c r="D201" s="20" t="s">
        <v>171</v>
      </c>
      <c r="E201" s="26" t="s">
        <v>395</v>
      </c>
      <c r="F201" s="26" t="s">
        <v>395</v>
      </c>
      <c r="G201" s="35" t="s">
        <v>395</v>
      </c>
    </row>
    <row r="202" spans="1:7" s="7" customFormat="1" x14ac:dyDescent="0.25">
      <c r="A202" s="32">
        <v>47</v>
      </c>
      <c r="B202" s="11" t="s">
        <v>79</v>
      </c>
      <c r="C202" s="4" t="s">
        <v>167</v>
      </c>
      <c r="D202" s="4" t="s">
        <v>96</v>
      </c>
      <c r="E202" s="18">
        <v>300000</v>
      </c>
      <c r="F202" s="18">
        <v>100000</v>
      </c>
      <c r="G202" s="33">
        <f>SUM(E202:F202)</f>
        <v>400000</v>
      </c>
    </row>
    <row r="203" spans="1:7" x14ac:dyDescent="0.25">
      <c r="A203" s="31" t="s">
        <v>395</v>
      </c>
      <c r="B203" s="26" t="s">
        <v>395</v>
      </c>
      <c r="C203" s="3" t="s">
        <v>168</v>
      </c>
      <c r="D203" s="3" t="s">
        <v>84</v>
      </c>
      <c r="E203" s="26" t="s">
        <v>395</v>
      </c>
      <c r="F203" s="26" t="s">
        <v>395</v>
      </c>
      <c r="G203" s="35" t="s">
        <v>395</v>
      </c>
    </row>
    <row r="204" spans="1:7" x14ac:dyDescent="0.25">
      <c r="A204" s="31" t="s">
        <v>395</v>
      </c>
      <c r="B204" s="26" t="s">
        <v>395</v>
      </c>
      <c r="C204" s="3" t="s">
        <v>80</v>
      </c>
      <c r="D204" s="3" t="s">
        <v>120</v>
      </c>
      <c r="E204" s="26" t="s">
        <v>395</v>
      </c>
      <c r="F204" s="26" t="s">
        <v>395</v>
      </c>
      <c r="G204" s="35" t="s">
        <v>395</v>
      </c>
    </row>
    <row r="205" spans="1:7" ht="30" x14ac:dyDescent="0.25">
      <c r="A205" s="31" t="s">
        <v>395</v>
      </c>
      <c r="B205" s="26" t="s">
        <v>395</v>
      </c>
      <c r="C205" s="5" t="s">
        <v>232</v>
      </c>
      <c r="D205" s="20" t="s">
        <v>106</v>
      </c>
      <c r="E205" s="26" t="s">
        <v>395</v>
      </c>
      <c r="F205" s="26" t="s">
        <v>395</v>
      </c>
      <c r="G205" s="35" t="s">
        <v>395</v>
      </c>
    </row>
    <row r="206" spans="1:7" x14ac:dyDescent="0.25">
      <c r="A206" s="41" t="s">
        <v>395</v>
      </c>
      <c r="B206" s="42" t="s">
        <v>395</v>
      </c>
      <c r="C206" s="42" t="s">
        <v>395</v>
      </c>
      <c r="D206" s="43" t="s">
        <v>399</v>
      </c>
      <c r="E206" s="44">
        <f>SUM(E3:E205)</f>
        <v>18000000</v>
      </c>
      <c r="F206" s="42" t="s">
        <v>395</v>
      </c>
      <c r="G206" s="45" t="s">
        <v>395</v>
      </c>
    </row>
    <row r="208" spans="1:7" x14ac:dyDescent="0.25">
      <c r="F208" s="17" t="s">
        <v>15</v>
      </c>
    </row>
  </sheetData>
  <hyperlinks>
    <hyperlink ref="C26" r:id="rId1" tooltip="Colorado Office of Economic Development and International Trade"/>
    <hyperlink ref="C34" r:id="rId2" tooltip="Export Delaware"/>
    <hyperlink ref="C56" r:id="rId3" tooltip="Iowa Economic Development"/>
    <hyperlink ref="C47" r:id="rId4" tooltip="Idaho Department of Commerce"/>
    <hyperlink ref="C52" r:id="rId5" tooltip="Illinois Department of Commerce and Economic Opportunity"/>
    <hyperlink ref="C60" r:id="rId6" tooltip="Kansas Department of Commerce STEP Grant"/>
    <hyperlink ref="C69" r:id="rId7" tooltip="Louisiana Economic Development"/>
    <hyperlink ref="C77" r:id="rId8" tooltip="State of Maryland Global Business Resources"/>
    <hyperlink ref="C73" r:id="rId9" tooltip="Maine International Trade Center"/>
    <hyperlink ref="C101" r:id="rId10" tooltip="Missouri Department of Ecomonic Development"/>
    <hyperlink ref="C95" r:id="rId11" tooltip="MISSISSIPPI STATE TRADE EXPANSION"/>
    <hyperlink ref="C137" r:id="rId12" tooltip="North Carolina Passport to Export"/>
    <hyperlink ref="C141" r:id="rId13" tooltip="North Dakota Trade Office"/>
    <hyperlink ref="C119" r:id="rId14" tooltip="New Hampshire Economic Development"/>
    <hyperlink ref="C124" r:id="rId15" tooltip="New Jersey State Trade Expansion Program"/>
    <hyperlink ref="C128" r:id="rId16" tooltip="New Mexico Economic Development"/>
    <hyperlink ref="C145" r:id="rId17" tooltip="Ohio Development Services Agency"/>
    <hyperlink ref="C163" r:id="rId18" tooltip="John H. Chafee Center for International Business "/>
    <hyperlink ref="C167" r:id="rId19" tooltip="South Carolina Department of Commerce"/>
    <hyperlink ref="C176" r:id="rId20" tooltip="Texas Department of Agriculture"/>
    <hyperlink ref="C193" r:id="rId21" tooltip="VIRGINIA ECONOMIC DEVELOPMENT PARTNERSHIP"/>
    <hyperlink ref="C197" r:id="rId22" tooltip="State of Washington Deparment of Commerce"/>
    <hyperlink ref="C205" r:id="rId23" tooltip="Wisconsin Economic Development Corporation"/>
    <hyperlink ref="C201" r:id="rId24" tooltip="WEST VIRGINIA DEVELOPMENT OFFICE"/>
    <hyperlink ref="D192" r:id="rId25"/>
    <hyperlink ref="D188" r:id="rId26"/>
    <hyperlink ref="D73" r:id="rId27"/>
    <hyperlink ref="D81" r:id="rId28"/>
    <hyperlink ref="D95" r:id="rId29"/>
    <hyperlink ref="D162" r:id="rId30"/>
    <hyperlink ref="D184" r:id="rId31"/>
    <hyperlink ref="C184" r:id="rId32" tooltip="State of Vermont Agency of Commerce and Community Development"/>
    <hyperlink ref="C149" r:id="rId33" tooltip="Business Oregon, an Oregon State Agency"/>
    <hyperlink ref="C111" r:id="rId34" tooltip="Nebraska Department of Economic Development"/>
    <hyperlink ref="C65" r:id="rId35" tooltip="Kentucky Export Initiative"/>
    <hyperlink ref="D60" r:id="rId36"/>
    <hyperlink ref="C158" r:id="rId37" tooltip="Comercio y Exportacion"/>
    <hyperlink ref="D180" r:id="rId38"/>
    <hyperlink ref="D87" r:id="rId39"/>
    <hyperlink ref="C153" r:id="rId40" tooltip="Commonwealth of Pennsylvania, Department of Community and Economic Development"/>
    <hyperlink ref="D136" r:id="rId41"/>
    <hyperlink ref="D167" r:id="rId42"/>
    <hyperlink ref="C42" r:id="rId43" tooltip="Hawaii State Trade Expansion Program"/>
    <hyperlink ref="C106" r:id="rId44" tooltip="MONTANA OFFICE OF TOURISM AND BUSINESS DEVELOPMENT"/>
    <hyperlink ref="C115" r:id="rId45" tooltip="The Governor’s Office of Economic Development"/>
    <hyperlink ref="D14" r:id="rId46"/>
    <hyperlink ref="D22" r:id="rId47"/>
    <hyperlink ref="C22" r:id="rId48" tooltip="CNMI Department of Commerce"/>
    <hyperlink ref="C18" r:id="rId49" tooltip="California Small Business Export Program"/>
    <hyperlink ref="C38" r:id="rId50" tooltip="Guam Economic Development Authority"/>
    <hyperlink ref="D38" r:id="rId51"/>
    <hyperlink ref="C91" r:id="rId52" tooltip="Minnesota Department of Employment and Economic Development "/>
    <hyperlink ref="D91" r:id="rId53"/>
    <hyperlink ref="D141" r:id="rId54"/>
    <hyperlink ref="D132" r:id="rId55"/>
    <hyperlink ref="D115" r:id="rId56"/>
    <hyperlink ref="D175" r:id="rId57"/>
    <hyperlink ref="D157" r:id="rId58"/>
    <hyperlink ref="D153" r:id="rId59"/>
    <hyperlink ref="D149" r:id="rId60"/>
    <hyperlink ref="D145" r:id="rId61"/>
    <hyperlink ref="D128" r:id="rId62"/>
    <hyperlink ref="D123" r:id="rId63"/>
    <hyperlink ref="D119" r:id="rId64"/>
    <hyperlink ref="D110" r:id="rId65"/>
    <hyperlink ref="D105" r:id="rId66"/>
    <hyperlink ref="D99" r:id="rId67"/>
    <hyperlink ref="D77" r:id="rId68"/>
    <hyperlink ref="D197" r:id="rId69"/>
    <hyperlink ref="D201" r:id="rId70"/>
    <hyperlink ref="D205" r:id="rId71"/>
    <hyperlink ref="D6" r:id="rId72"/>
    <hyperlink ref="D10" r:id="rId73"/>
    <hyperlink ref="D18" r:id="rId74"/>
    <hyperlink ref="D30" r:id="rId75"/>
    <hyperlink ref="D34" r:id="rId76"/>
    <hyperlink ref="D42" r:id="rId77"/>
    <hyperlink ref="D46" r:id="rId78"/>
    <hyperlink ref="D26" r:id="rId79"/>
    <hyperlink ref="D51" r:id="rId80"/>
    <hyperlink ref="D56" r:id="rId81"/>
    <hyperlink ref="D64" r:id="rId82"/>
    <hyperlink ref="D69" r:id="rId83" display="Darlene.Barber@ky.gov "/>
    <hyperlink ref="D171" r:id="rId84"/>
    <hyperlink ref="C171" r:id="rId85" tooltip="Tennessee Department of Economic and Community Development"/>
    <hyperlink ref="C132" r:id="rId86" tooltip="Empire State Development"/>
  </hyperlinks>
  <printOptions headings="1"/>
  <pageMargins left="0.7" right="0.7" top="0.75" bottom="0.75" header="0.3" footer="0.3"/>
  <pageSetup fitToHeight="0" orientation="landscape" r:id="rId87"/>
  <tableParts count="1">
    <tablePart r:id="rId8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Instructions</vt:lpstr>
      <vt:lpstr>STEP Year 7 State Awardee POCs</vt:lpstr>
      <vt:lpstr>http___esd.ny.gov_International_STEP_NYS.html</vt:lpstr>
      <vt:lpstr>Number</vt:lpstr>
      <vt:lpstr>'STEP Year 7 State Awardee POCs'!Print_Area</vt:lpstr>
      <vt:lpstr>'STEP Year 7 State Awardee POCs'!Print_Titles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FY 2018 STEP Year 7 Awardee POCs</dc:title>
  <dc:creator/>
  <cp:lastModifiedBy/>
  <dcterms:created xsi:type="dcterms:W3CDTF">2018-09-26T19:19:31Z</dcterms:created>
  <dcterms:modified xsi:type="dcterms:W3CDTF">2018-09-27T13:42:38Z</dcterms:modified>
</cp:coreProperties>
</file>