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000 DISTRICT LOAN STATISTICS\MONTHLY LOAN STATS\FY2021 Monthly Reports\"/>
    </mc:Choice>
  </mc:AlternateContent>
  <xr:revisionPtr revIDLastSave="0" documentId="8_{2CEF4BFA-1DDD-42E4-90D8-490327EE5A2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Oct 1, 2020- Jan 31, 2021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6" i="1" l="1"/>
  <c r="C66" i="1"/>
  <c r="D57" i="1"/>
  <c r="C57" i="1"/>
  <c r="D68" i="1" l="1"/>
  <c r="C68" i="1"/>
</calcChain>
</file>

<file path=xl/sharedStrings.xml><?xml version="1.0" encoding="utf-8"?>
<sst xmlns="http://schemas.openxmlformats.org/spreadsheetml/2006/main" count="96" uniqueCount="90">
  <si>
    <t>First Home Bank</t>
  </si>
  <si>
    <t>Aquesta Bank</t>
  </si>
  <si>
    <t>Self-Help Ventures Fund</t>
  </si>
  <si>
    <t>Rank</t>
  </si>
  <si>
    <t>Active 7(a) Lenders</t>
  </si>
  <si>
    <t>7(a) Approvals</t>
  </si>
  <si>
    <t>Approvals</t>
  </si>
  <si>
    <t>SBA Amount</t>
  </si>
  <si>
    <t>Total 504 Loans - CDC Portions</t>
  </si>
  <si>
    <t>Mountain Bizcapital, Inc.</t>
  </si>
  <si>
    <t>North State Bank</t>
  </si>
  <si>
    <t>United Community Bank</t>
  </si>
  <si>
    <t>First Bank</t>
  </si>
  <si>
    <t>Gross $</t>
  </si>
  <si>
    <t>504 Loan (Certified Devel Co. Portions)</t>
  </si>
  <si>
    <t>504 Participation (Lender Portions)</t>
  </si>
  <si>
    <t>Pinnacle Bank</t>
  </si>
  <si>
    <t>Live Oak Banking Company</t>
  </si>
  <si>
    <t>First Financial Bank</t>
  </si>
  <si>
    <t>Newtek Small Business Finance, Inc.</t>
  </si>
  <si>
    <t>The Bancorp Bank</t>
  </si>
  <si>
    <t>Byline Bank</t>
  </si>
  <si>
    <t>First National Bank of Pennsylvania</t>
  </si>
  <si>
    <t>HomeTrust Bank</t>
  </si>
  <si>
    <t>Southern Bank and Trust Company</t>
  </si>
  <si>
    <t>Berkshire Bank</t>
  </si>
  <si>
    <t>Citizens Bank</t>
  </si>
  <si>
    <t>Select Bank &amp; Trust Company</t>
  </si>
  <si>
    <t>Union Bank</t>
  </si>
  <si>
    <t>Total 7(a) and 504 Loans</t>
  </si>
  <si>
    <t>Regions Bank</t>
  </si>
  <si>
    <t>Commonwealth Business Bank</t>
  </si>
  <si>
    <t>First Savings Bank</t>
  </si>
  <si>
    <t>Business Expansion Funding Corporation</t>
  </si>
  <si>
    <t>Carolina Business Capital</t>
  </si>
  <si>
    <t>Five Star Bank</t>
  </si>
  <si>
    <t>Bank OZK</t>
  </si>
  <si>
    <t>The Fidelity Bank</t>
  </si>
  <si>
    <t>Celtic Bank Corporation</t>
  </si>
  <si>
    <t>Ameris Bank</t>
  </si>
  <si>
    <t>504 Capital Corporation</t>
  </si>
  <si>
    <t>Radius Bank</t>
  </si>
  <si>
    <t>Total 7(a) Loans</t>
  </si>
  <si>
    <t>Natural Capital Investment Fund, Inc.</t>
  </si>
  <si>
    <t>Towne Bank</t>
  </si>
  <si>
    <t>Alliance Bank &amp; Trust Company</t>
  </si>
  <si>
    <t>Hometrust Bank</t>
  </si>
  <si>
    <t>Dogwood State Bank</t>
  </si>
  <si>
    <t>First National Bank Of Pennsylvania</t>
  </si>
  <si>
    <t>Truist Bank D/B/A Branch Banking &amp; Trust Co</t>
  </si>
  <si>
    <t>Cadence Bank, National Association</t>
  </si>
  <si>
    <t>First Bank Of The Lake</t>
  </si>
  <si>
    <t>Bank Of George</t>
  </si>
  <si>
    <t>Mechanics &amp; Farmers Bank</t>
  </si>
  <si>
    <t>Southern Bank And Trust Company</t>
  </si>
  <si>
    <t>Fund-Ex Solutions Group, Llc</t>
  </si>
  <si>
    <t>Hometown Bank</t>
  </si>
  <si>
    <t>Wesbanco Bank, Inc.</t>
  </si>
  <si>
    <t>Enterprise Bank &amp; Trust</t>
  </si>
  <si>
    <t>Bank Five Nine</t>
  </si>
  <si>
    <t>First Internet Bank Of Indiana</t>
  </si>
  <si>
    <t>Home Loan Investment Bank, F.S.B.</t>
  </si>
  <si>
    <t>Florida Business Development Corporation</t>
  </si>
  <si>
    <t>Readycap Lending, Llc</t>
  </si>
  <si>
    <t>Meridian Bank</t>
  </si>
  <si>
    <t>Ks Bank, Inc.</t>
  </si>
  <si>
    <t>Gulf Coast Bank And Trust Company</t>
  </si>
  <si>
    <t>Capstar Bank</t>
  </si>
  <si>
    <t>Cibc Bank Usa</t>
  </si>
  <si>
    <t>Business Finance Group, Inc.</t>
  </si>
  <si>
    <t>Bank Ozk</t>
  </si>
  <si>
    <t>Allegacy FCU</t>
  </si>
  <si>
    <t>BOKF, National Association</t>
  </si>
  <si>
    <t>Comerica Bank</t>
  </si>
  <si>
    <t>MainStreet Bank</t>
  </si>
  <si>
    <t>Pinnacle Financial Partners, Inc.</t>
  </si>
  <si>
    <t>Providence Bank</t>
  </si>
  <si>
    <t>Skyline National Bank</t>
  </si>
  <si>
    <t>The Bancorp, Inc.</t>
  </si>
  <si>
    <t>Truist Bank d/b/a Branch Banking &amp; Trust Co</t>
  </si>
  <si>
    <t>UNKNOWN</t>
  </si>
  <si>
    <t>The Park National Bank</t>
  </si>
  <si>
    <t>Wells Fargo Bank</t>
  </si>
  <si>
    <t>United Midwest Savings Bank</t>
  </si>
  <si>
    <t>U.S. Bank</t>
  </si>
  <si>
    <t>South State Bank</t>
  </si>
  <si>
    <t>Atlantic Capital Bank</t>
  </si>
  <si>
    <t>Capital Bank</t>
  </si>
  <si>
    <t xml:space="preserve">Keybank </t>
  </si>
  <si>
    <t>Bank of America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</si>
</sst>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#,##0;[Red]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4" fillId="0" borderId="0" xfId="0" applyFont="1" applyBorder="1"/>
    <xf numFmtId="0" fontId="2" fillId="2" borderId="0" xfId="0" applyFont="1" applyFill="1" applyBorder="1"/>
    <xf numFmtId="0" fontId="2" fillId="0" borderId="0" xfId="0" applyFont="1" applyBorder="1"/>
    <xf numFmtId="164" fontId="2" fillId="0" borderId="0" xfId="1" applyNumberFormat="1" applyFont="1" applyBorder="1"/>
    <xf numFmtId="0" fontId="2" fillId="0" borderId="0" xfId="0" applyFont="1" applyBorder="1" applyAlignment="1">
      <alignment horizontal="center"/>
    </xf>
    <xf numFmtId="0" fontId="5" fillId="0" borderId="0" xfId="0" applyFont="1" applyFill="1" applyBorder="1"/>
    <xf numFmtId="164" fontId="3" fillId="0" borderId="0" xfId="0" applyNumberFormat="1" applyFont="1" applyFill="1" applyBorder="1"/>
    <xf numFmtId="0" fontId="3" fillId="0" borderId="0" xfId="0" applyFont="1" applyBorder="1" applyAlignment="1">
      <alignment horizontal="center"/>
    </xf>
    <xf numFmtId="164" fontId="3" fillId="0" borderId="0" xfId="1" applyNumberFormat="1" applyFont="1" applyBorder="1" applyAlignment="1">
      <alignment horizontal="right"/>
    </xf>
    <xf numFmtId="0" fontId="3" fillId="3" borderId="0" xfId="0" applyFon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164" fontId="3" fillId="0" borderId="3" xfId="1" applyNumberFormat="1" applyFont="1" applyBorder="1" applyAlignment="1">
      <alignment horizontal="right"/>
    </xf>
    <xf numFmtId="0" fontId="0" fillId="0" borderId="3" xfId="0" applyNumberFormat="1" applyBorder="1"/>
    <xf numFmtId="165" fontId="0" fillId="0" borderId="3" xfId="2" applyNumberFormat="1" applyFont="1" applyBorder="1"/>
    <xf numFmtId="0" fontId="3" fillId="0" borderId="3" xfId="0" applyFont="1" applyFill="1" applyBorder="1"/>
    <xf numFmtId="0" fontId="3" fillId="0" borderId="3" xfId="0" applyFont="1" applyFill="1" applyBorder="1" applyAlignment="1">
      <alignment horizontal="center"/>
    </xf>
    <xf numFmtId="164" fontId="3" fillId="0" borderId="3" xfId="1" applyNumberFormat="1" applyFont="1" applyFill="1" applyBorder="1"/>
    <xf numFmtId="0" fontId="5" fillId="0" borderId="3" xfId="0" applyFont="1" applyFill="1" applyBorder="1"/>
    <xf numFmtId="0" fontId="5" fillId="0" borderId="3" xfId="0" applyFont="1" applyFill="1" applyBorder="1" applyAlignment="1">
      <alignment horizontal="center"/>
    </xf>
    <xf numFmtId="164" fontId="5" fillId="0" borderId="3" xfId="1" applyNumberFormat="1" applyFont="1" applyFill="1" applyBorder="1"/>
    <xf numFmtId="164" fontId="3" fillId="0" borderId="3" xfId="1" applyNumberFormat="1" applyFont="1" applyFill="1" applyBorder="1" applyAlignment="1">
      <alignment horizontal="right"/>
    </xf>
    <xf numFmtId="0" fontId="6" fillId="0" borderId="3" xfId="0" applyFont="1" applyBorder="1"/>
    <xf numFmtId="166" fontId="0" fillId="0" borderId="3" xfId="0" applyNumberFormat="1" applyBorder="1"/>
    <xf numFmtId="0" fontId="0" fillId="0" borderId="3" xfId="0" applyBorder="1" applyAlignment="1">
      <alignment horizontal="left" indent="7"/>
    </xf>
    <xf numFmtId="0" fontId="2" fillId="0" borderId="0" xfId="0" applyFont="1" applyBorder="1" applyAlignment="1">
      <alignment horizontal="left" indent="1"/>
    </xf>
    <xf numFmtId="0" fontId="7" fillId="0" borderId="3" xfId="0" applyFont="1" applyBorder="1"/>
    <xf numFmtId="164" fontId="7" fillId="0" borderId="3" xfId="0" applyNumberFormat="1" applyFont="1" applyBorder="1"/>
    <xf numFmtId="0" fontId="7" fillId="0" borderId="3" xfId="0" applyNumberFormat="1" applyFont="1" applyBorder="1"/>
    <xf numFmtId="0" fontId="3" fillId="0" borderId="0" xfId="0" applyFont="1" applyFill="1" applyBorder="1" applyAlignment="1">
      <alignment horizontal="center"/>
    </xf>
    <xf numFmtId="5" fontId="7" fillId="0" borderId="3" xfId="2" applyNumberFormat="1" applyFont="1" applyBorder="1"/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0"/>
  <sheetViews>
    <sheetView tabSelected="1" showWhiteSpace="0" view="pageLayout" topLeftCell="A9" zoomScale="85" zoomScaleNormal="115" zoomScalePageLayoutView="85" workbookViewId="0">
      <selection activeCell="B90" sqref="B90"/>
    </sheetView>
  </sheetViews>
  <sheetFormatPr defaultColWidth="9.140625" defaultRowHeight="15.75" x14ac:dyDescent="0.25"/>
  <cols>
    <col min="1" max="1" width="9.140625" style="3"/>
    <col min="2" max="2" width="38.7109375" style="3" bestFit="1" customWidth="1"/>
    <col min="3" max="3" width="15.28515625" style="5" bestFit="1" customWidth="1"/>
    <col min="4" max="4" width="25.85546875" style="4" customWidth="1"/>
    <col min="5" max="5" width="13.28515625" style="3" bestFit="1" customWidth="1"/>
    <col min="6" max="16384" width="9.140625" style="3"/>
  </cols>
  <sheetData>
    <row r="1" spans="1:4" s="1" customFormat="1" x14ac:dyDescent="0.25">
      <c r="A1" s="10" t="s">
        <v>3</v>
      </c>
      <c r="B1" s="8" t="s">
        <v>4</v>
      </c>
      <c r="C1" s="8" t="s">
        <v>5</v>
      </c>
      <c r="D1" s="9" t="s">
        <v>13</v>
      </c>
    </row>
    <row r="2" spans="1:4" x14ac:dyDescent="0.25">
      <c r="A2" s="2">
        <v>1</v>
      </c>
      <c r="B2" s="13" t="s">
        <v>82</v>
      </c>
      <c r="C2" s="13">
        <v>17</v>
      </c>
      <c r="D2" s="27">
        <v>845500</v>
      </c>
    </row>
    <row r="3" spans="1:4" x14ac:dyDescent="0.25">
      <c r="A3" s="2">
        <v>2</v>
      </c>
      <c r="B3" s="13" t="s">
        <v>17</v>
      </c>
      <c r="C3" s="13">
        <v>15</v>
      </c>
      <c r="D3" s="27">
        <v>25125000</v>
      </c>
    </row>
    <row r="4" spans="1:4" x14ac:dyDescent="0.25">
      <c r="A4" s="2">
        <v>3</v>
      </c>
      <c r="B4" s="13" t="s">
        <v>83</v>
      </c>
      <c r="C4" s="13">
        <v>14</v>
      </c>
      <c r="D4" s="27">
        <v>2050000</v>
      </c>
    </row>
    <row r="5" spans="1:4" x14ac:dyDescent="0.25">
      <c r="A5" s="2">
        <v>6</v>
      </c>
      <c r="B5" s="13" t="s">
        <v>46</v>
      </c>
      <c r="C5" s="13">
        <v>9</v>
      </c>
      <c r="D5" s="27">
        <v>7447100</v>
      </c>
    </row>
    <row r="6" spans="1:4" x14ac:dyDescent="0.25">
      <c r="A6" s="2">
        <v>7</v>
      </c>
      <c r="B6" s="13" t="s">
        <v>47</v>
      </c>
      <c r="C6" s="13">
        <v>8</v>
      </c>
      <c r="D6" s="27">
        <v>5913200</v>
      </c>
    </row>
    <row r="7" spans="1:4" x14ac:dyDescent="0.25">
      <c r="A7" s="2">
        <v>8</v>
      </c>
      <c r="B7" s="13" t="s">
        <v>48</v>
      </c>
      <c r="C7" s="13">
        <v>8</v>
      </c>
      <c r="D7" s="27">
        <v>4958800</v>
      </c>
    </row>
    <row r="8" spans="1:4" x14ac:dyDescent="0.25">
      <c r="A8" s="2">
        <v>9</v>
      </c>
      <c r="B8" s="13" t="s">
        <v>49</v>
      </c>
      <c r="C8" s="13">
        <v>6</v>
      </c>
      <c r="D8" s="27">
        <v>5525900</v>
      </c>
    </row>
    <row r="9" spans="1:4" x14ac:dyDescent="0.25">
      <c r="A9" s="2">
        <v>10</v>
      </c>
      <c r="B9" s="13" t="s">
        <v>26</v>
      </c>
      <c r="C9" s="13">
        <v>6</v>
      </c>
      <c r="D9" s="27">
        <v>5095000</v>
      </c>
    </row>
    <row r="10" spans="1:4" x14ac:dyDescent="0.25">
      <c r="B10" s="13" t="s">
        <v>50</v>
      </c>
      <c r="C10" s="13">
        <v>6</v>
      </c>
      <c r="D10" s="27">
        <v>723000</v>
      </c>
    </row>
    <row r="11" spans="1:4" x14ac:dyDescent="0.25">
      <c r="B11" s="13" t="s">
        <v>16</v>
      </c>
      <c r="C11" s="13">
        <v>4</v>
      </c>
      <c r="D11" s="27">
        <v>8988000</v>
      </c>
    </row>
    <row r="12" spans="1:4" x14ac:dyDescent="0.25">
      <c r="B12" s="13" t="s">
        <v>19</v>
      </c>
      <c r="C12" s="13">
        <v>4</v>
      </c>
      <c r="D12" s="27">
        <v>6293800</v>
      </c>
    </row>
    <row r="13" spans="1:4" x14ac:dyDescent="0.25">
      <c r="B13" s="13" t="s">
        <v>10</v>
      </c>
      <c r="C13" s="13">
        <v>4</v>
      </c>
      <c r="D13" s="27">
        <v>4184400</v>
      </c>
    </row>
    <row r="14" spans="1:4" x14ac:dyDescent="0.25">
      <c r="B14" s="13" t="s">
        <v>32</v>
      </c>
      <c r="C14" s="13">
        <v>4</v>
      </c>
      <c r="D14" s="27">
        <v>1641500</v>
      </c>
    </row>
    <row r="15" spans="1:4" x14ac:dyDescent="0.25">
      <c r="B15" s="13" t="s">
        <v>51</v>
      </c>
      <c r="C15" s="13">
        <v>3</v>
      </c>
      <c r="D15" s="27">
        <v>6421000</v>
      </c>
    </row>
    <row r="16" spans="1:4" x14ac:dyDescent="0.25">
      <c r="B16" s="13" t="s">
        <v>52</v>
      </c>
      <c r="C16" s="13">
        <v>3</v>
      </c>
      <c r="D16" s="27">
        <v>4102500</v>
      </c>
    </row>
    <row r="17" spans="2:4" x14ac:dyDescent="0.25">
      <c r="B17" s="13" t="s">
        <v>25</v>
      </c>
      <c r="C17" s="13">
        <v>3</v>
      </c>
      <c r="D17" s="27">
        <v>1730000</v>
      </c>
    </row>
    <row r="18" spans="2:4" x14ac:dyDescent="0.25">
      <c r="B18" s="13" t="s">
        <v>53</v>
      </c>
      <c r="C18" s="13">
        <v>3</v>
      </c>
      <c r="D18" s="27">
        <v>862000</v>
      </c>
    </row>
    <row r="19" spans="2:4" x14ac:dyDescent="0.25">
      <c r="B19" s="13" t="s">
        <v>35</v>
      </c>
      <c r="C19" s="13">
        <v>3</v>
      </c>
      <c r="D19" s="27">
        <v>665000</v>
      </c>
    </row>
    <row r="20" spans="2:4" x14ac:dyDescent="0.25">
      <c r="B20" s="13" t="s">
        <v>54</v>
      </c>
      <c r="C20" s="13">
        <v>3</v>
      </c>
      <c r="D20" s="27">
        <v>503000</v>
      </c>
    </row>
    <row r="21" spans="2:4" x14ac:dyDescent="0.25">
      <c r="B21" s="13" t="s">
        <v>84</v>
      </c>
      <c r="C21" s="13">
        <v>3</v>
      </c>
      <c r="D21" s="27">
        <v>280000</v>
      </c>
    </row>
    <row r="22" spans="2:4" x14ac:dyDescent="0.25">
      <c r="B22" s="13" t="s">
        <v>38</v>
      </c>
      <c r="C22" s="13">
        <v>3</v>
      </c>
      <c r="D22" s="27">
        <v>235000</v>
      </c>
    </row>
    <row r="23" spans="2:4" x14ac:dyDescent="0.25">
      <c r="B23" s="13" t="s">
        <v>21</v>
      </c>
      <c r="C23" s="13">
        <v>2</v>
      </c>
      <c r="D23" s="27">
        <v>5375000</v>
      </c>
    </row>
    <row r="24" spans="2:4" x14ac:dyDescent="0.25">
      <c r="B24" s="13" t="s">
        <v>20</v>
      </c>
      <c r="C24" s="13">
        <v>2</v>
      </c>
      <c r="D24" s="27">
        <v>2577000</v>
      </c>
    </row>
    <row r="25" spans="2:4" x14ac:dyDescent="0.25">
      <c r="B25" s="13" t="s">
        <v>85</v>
      </c>
      <c r="C25" s="13">
        <v>2</v>
      </c>
      <c r="D25" s="27">
        <v>1872000</v>
      </c>
    </row>
    <row r="26" spans="2:4" x14ac:dyDescent="0.25">
      <c r="B26" s="13" t="s">
        <v>0</v>
      </c>
      <c r="C26" s="13">
        <v>2</v>
      </c>
      <c r="D26" s="27">
        <v>1689000</v>
      </c>
    </row>
    <row r="27" spans="2:4" x14ac:dyDescent="0.25">
      <c r="B27" s="13" t="s">
        <v>55</v>
      </c>
      <c r="C27" s="13">
        <v>2</v>
      </c>
      <c r="D27" s="27">
        <v>1175700</v>
      </c>
    </row>
    <row r="28" spans="2:4" x14ac:dyDescent="0.25">
      <c r="B28" s="13" t="s">
        <v>11</v>
      </c>
      <c r="C28" s="13">
        <v>2</v>
      </c>
      <c r="D28" s="27">
        <v>989000</v>
      </c>
    </row>
    <row r="29" spans="2:4" x14ac:dyDescent="0.25">
      <c r="B29" s="13" t="s">
        <v>86</v>
      </c>
      <c r="C29" s="13">
        <v>2</v>
      </c>
      <c r="D29" s="27">
        <v>590000</v>
      </c>
    </row>
    <row r="30" spans="2:4" x14ac:dyDescent="0.25">
      <c r="B30" s="13" t="s">
        <v>12</v>
      </c>
      <c r="C30" s="13">
        <v>2</v>
      </c>
      <c r="D30" s="27">
        <v>437800</v>
      </c>
    </row>
    <row r="31" spans="2:4" x14ac:dyDescent="0.25">
      <c r="B31" s="26" t="s">
        <v>30</v>
      </c>
      <c r="C31" s="13">
        <v>1</v>
      </c>
      <c r="D31" s="27">
        <v>4725400</v>
      </c>
    </row>
    <row r="32" spans="2:4" x14ac:dyDescent="0.25">
      <c r="B32" s="13" t="s">
        <v>31</v>
      </c>
      <c r="C32" s="13">
        <v>1</v>
      </c>
      <c r="D32" s="27">
        <v>3260000</v>
      </c>
    </row>
    <row r="33" spans="2:4" x14ac:dyDescent="0.25">
      <c r="B33" s="13" t="s">
        <v>56</v>
      </c>
      <c r="C33" s="13">
        <v>1</v>
      </c>
      <c r="D33" s="27">
        <v>3171000</v>
      </c>
    </row>
    <row r="34" spans="2:4" x14ac:dyDescent="0.25">
      <c r="B34" s="13" t="s">
        <v>1</v>
      </c>
      <c r="C34" s="13">
        <v>1</v>
      </c>
      <c r="D34" s="27">
        <v>2319400</v>
      </c>
    </row>
    <row r="35" spans="2:4" x14ac:dyDescent="0.25">
      <c r="B35" s="13" t="s">
        <v>57</v>
      </c>
      <c r="C35" s="13">
        <v>1</v>
      </c>
      <c r="D35" s="27">
        <v>2000000</v>
      </c>
    </row>
    <row r="36" spans="2:4" x14ac:dyDescent="0.25">
      <c r="B36" s="13" t="s">
        <v>58</v>
      </c>
      <c r="C36" s="13">
        <v>1</v>
      </c>
      <c r="D36" s="27">
        <v>1685200</v>
      </c>
    </row>
    <row r="37" spans="2:4" x14ac:dyDescent="0.25">
      <c r="B37" s="13" t="s">
        <v>45</v>
      </c>
      <c r="C37" s="13">
        <v>1</v>
      </c>
      <c r="D37" s="27">
        <v>1505300</v>
      </c>
    </row>
    <row r="38" spans="2:4" x14ac:dyDescent="0.25">
      <c r="B38" s="13" t="s">
        <v>59</v>
      </c>
      <c r="C38" s="13">
        <v>1</v>
      </c>
      <c r="D38" s="27">
        <v>1380000</v>
      </c>
    </row>
    <row r="39" spans="2:4" x14ac:dyDescent="0.25">
      <c r="B39" s="13" t="s">
        <v>39</v>
      </c>
      <c r="C39" s="13">
        <v>1</v>
      </c>
      <c r="D39" s="27">
        <v>1255000</v>
      </c>
    </row>
    <row r="40" spans="2:4" x14ac:dyDescent="0.25">
      <c r="B40" s="13" t="s">
        <v>60</v>
      </c>
      <c r="C40" s="13">
        <v>1</v>
      </c>
      <c r="D40" s="27">
        <v>1055000</v>
      </c>
    </row>
    <row r="41" spans="2:4" x14ac:dyDescent="0.25">
      <c r="B41" s="13" t="s">
        <v>61</v>
      </c>
      <c r="C41" s="13">
        <v>1</v>
      </c>
      <c r="D41" s="27">
        <v>900000</v>
      </c>
    </row>
    <row r="42" spans="2:4" x14ac:dyDescent="0.25">
      <c r="B42" s="13" t="s">
        <v>87</v>
      </c>
      <c r="C42" s="13">
        <v>1</v>
      </c>
      <c r="D42" s="27">
        <v>867000</v>
      </c>
    </row>
    <row r="43" spans="2:4" x14ac:dyDescent="0.25">
      <c r="B43" s="13" t="s">
        <v>18</v>
      </c>
      <c r="C43" s="13">
        <v>1</v>
      </c>
      <c r="D43" s="27">
        <v>737000</v>
      </c>
    </row>
    <row r="44" spans="2:4" x14ac:dyDescent="0.25">
      <c r="B44" s="13" t="s">
        <v>63</v>
      </c>
      <c r="C44" s="13">
        <v>1</v>
      </c>
      <c r="D44" s="27">
        <v>630000</v>
      </c>
    </row>
    <row r="45" spans="2:4" x14ac:dyDescent="0.25">
      <c r="B45" s="13" t="s">
        <v>28</v>
      </c>
      <c r="C45" s="13">
        <v>1</v>
      </c>
      <c r="D45" s="27">
        <v>500000</v>
      </c>
    </row>
    <row r="46" spans="2:4" x14ac:dyDescent="0.25">
      <c r="B46" s="13" t="s">
        <v>41</v>
      </c>
      <c r="C46" s="13">
        <v>1</v>
      </c>
      <c r="D46" s="27">
        <v>487000</v>
      </c>
    </row>
    <row r="47" spans="2:4" x14ac:dyDescent="0.25">
      <c r="B47" s="13" t="s">
        <v>64</v>
      </c>
      <c r="C47" s="13">
        <v>1</v>
      </c>
      <c r="D47" s="27">
        <v>450000</v>
      </c>
    </row>
    <row r="48" spans="2:4" x14ac:dyDescent="0.25">
      <c r="B48" s="13" t="s">
        <v>65</v>
      </c>
      <c r="C48" s="13">
        <v>1</v>
      </c>
      <c r="D48" s="27">
        <v>420800</v>
      </c>
    </row>
    <row r="49" spans="1:5" x14ac:dyDescent="0.25">
      <c r="B49" s="13" t="s">
        <v>88</v>
      </c>
      <c r="C49" s="13">
        <v>1</v>
      </c>
      <c r="D49" s="27">
        <v>414300</v>
      </c>
    </row>
    <row r="50" spans="1:5" x14ac:dyDescent="0.25">
      <c r="B50" s="13" t="s">
        <v>66</v>
      </c>
      <c r="C50" s="13">
        <v>1</v>
      </c>
      <c r="D50" s="27">
        <v>320000</v>
      </c>
    </row>
    <row r="51" spans="1:5" x14ac:dyDescent="0.25">
      <c r="B51" s="13" t="s">
        <v>67</v>
      </c>
      <c r="C51" s="13">
        <v>1</v>
      </c>
      <c r="D51" s="27">
        <v>250000</v>
      </c>
    </row>
    <row r="52" spans="1:5" s="6" customFormat="1" x14ac:dyDescent="0.25">
      <c r="B52" s="13" t="s">
        <v>43</v>
      </c>
      <c r="C52" s="13">
        <v>1</v>
      </c>
      <c r="D52" s="27">
        <v>200000</v>
      </c>
    </row>
    <row r="53" spans="1:5" s="6" customFormat="1" x14ac:dyDescent="0.25">
      <c r="B53" s="13" t="s">
        <v>81</v>
      </c>
      <c r="C53" s="13">
        <v>1</v>
      </c>
      <c r="D53" s="27">
        <v>149000</v>
      </c>
    </row>
    <row r="54" spans="1:5" s="6" customFormat="1" x14ac:dyDescent="0.25">
      <c r="B54" s="13" t="s">
        <v>68</v>
      </c>
      <c r="C54" s="13">
        <v>1</v>
      </c>
      <c r="D54" s="27">
        <v>130000</v>
      </c>
    </row>
    <row r="55" spans="1:5" s="6" customFormat="1" x14ac:dyDescent="0.25">
      <c r="B55" s="13" t="s">
        <v>9</v>
      </c>
      <c r="C55" s="13">
        <v>1</v>
      </c>
      <c r="D55" s="27">
        <v>75000</v>
      </c>
    </row>
    <row r="56" spans="1:5" s="6" customFormat="1" x14ac:dyDescent="0.25">
      <c r="B56" s="13" t="s">
        <v>70</v>
      </c>
      <c r="C56" s="13">
        <v>1</v>
      </c>
      <c r="D56" s="27">
        <v>60000</v>
      </c>
    </row>
    <row r="57" spans="1:5" s="6" customFormat="1" x14ac:dyDescent="0.25">
      <c r="B57" s="14" t="s">
        <v>42</v>
      </c>
      <c r="C57" s="30">
        <f>SUM(C2:C56)</f>
        <v>171</v>
      </c>
      <c r="D57" s="31">
        <f>SUM(D2:D56)</f>
        <v>137241600</v>
      </c>
    </row>
    <row r="58" spans="1:5" s="6" customFormat="1" x14ac:dyDescent="0.25">
      <c r="B58" s="13"/>
      <c r="C58" s="13"/>
      <c r="D58" s="27"/>
    </row>
    <row r="59" spans="1:5" s="6" customFormat="1" x14ac:dyDescent="0.25">
      <c r="A59" s="33" t="s">
        <v>3</v>
      </c>
      <c r="B59" s="15" t="s">
        <v>14</v>
      </c>
      <c r="C59" s="15" t="s">
        <v>6</v>
      </c>
      <c r="D59" s="16" t="s">
        <v>7</v>
      </c>
    </row>
    <row r="60" spans="1:5" s="6" customFormat="1" x14ac:dyDescent="0.25">
      <c r="A60" s="2">
        <v>1</v>
      </c>
      <c r="B60" s="13" t="s">
        <v>33</v>
      </c>
      <c r="C60" s="17">
        <v>13</v>
      </c>
      <c r="D60" s="18">
        <v>14909000</v>
      </c>
    </row>
    <row r="61" spans="1:5" s="6" customFormat="1" x14ac:dyDescent="0.25">
      <c r="A61" s="2">
        <v>2</v>
      </c>
      <c r="B61" s="13" t="s">
        <v>2</v>
      </c>
      <c r="C61" s="17">
        <v>11</v>
      </c>
      <c r="D61" s="18">
        <v>7525000</v>
      </c>
    </row>
    <row r="62" spans="1:5" s="6" customFormat="1" x14ac:dyDescent="0.25">
      <c r="A62" s="2">
        <v>3</v>
      </c>
      <c r="B62" s="13" t="s">
        <v>40</v>
      </c>
      <c r="C62" s="17">
        <v>4</v>
      </c>
      <c r="D62" s="18">
        <v>2102000</v>
      </c>
      <c r="E62" s="7"/>
    </row>
    <row r="63" spans="1:5" s="6" customFormat="1" x14ac:dyDescent="0.25">
      <c r="A63" s="2"/>
      <c r="B63" s="13" t="s">
        <v>34</v>
      </c>
      <c r="C63" s="17">
        <v>2</v>
      </c>
      <c r="D63" s="18">
        <v>1606000</v>
      </c>
      <c r="E63" s="7"/>
    </row>
    <row r="64" spans="1:5" s="6" customFormat="1" x14ac:dyDescent="0.25">
      <c r="A64" s="2"/>
      <c r="B64" s="13" t="s">
        <v>69</v>
      </c>
      <c r="C64" s="17">
        <v>1</v>
      </c>
      <c r="D64" s="18">
        <v>124000</v>
      </c>
      <c r="E64" s="7"/>
    </row>
    <row r="65" spans="1:5" s="6" customFormat="1" x14ac:dyDescent="0.25">
      <c r="A65" s="2"/>
      <c r="B65" s="13" t="s">
        <v>62</v>
      </c>
      <c r="C65" s="17">
        <v>1</v>
      </c>
      <c r="D65" s="18">
        <v>870000</v>
      </c>
      <c r="E65" s="7"/>
    </row>
    <row r="66" spans="1:5" s="6" customFormat="1" x14ac:dyDescent="0.25">
      <c r="A66" s="2"/>
      <c r="B66" s="19" t="s">
        <v>8</v>
      </c>
      <c r="C66" s="32">
        <f>SUM(C60:C65)</f>
        <v>32</v>
      </c>
      <c r="D66" s="31">
        <f>SUM(D60:D65)</f>
        <v>27136000</v>
      </c>
      <c r="E66" s="7"/>
    </row>
    <row r="67" spans="1:5" s="6" customFormat="1" x14ac:dyDescent="0.25">
      <c r="A67" s="2"/>
      <c r="B67" s="13"/>
      <c r="C67" s="17"/>
      <c r="D67" s="18"/>
      <c r="E67" s="7"/>
    </row>
    <row r="68" spans="1:5" s="6" customFormat="1" x14ac:dyDescent="0.25">
      <c r="A68" s="2"/>
      <c r="B68" s="19" t="s">
        <v>29</v>
      </c>
      <c r="C68" s="32">
        <f>(C57+C66)</f>
        <v>203</v>
      </c>
      <c r="D68" s="34">
        <f>(D57+D66)</f>
        <v>164377600</v>
      </c>
      <c r="E68" s="7"/>
    </row>
    <row r="69" spans="1:5" s="6" customFormat="1" x14ac:dyDescent="0.25">
      <c r="B69" s="19"/>
      <c r="C69" s="20"/>
      <c r="D69" s="21"/>
    </row>
    <row r="70" spans="1:5" s="1" customFormat="1" x14ac:dyDescent="0.25">
      <c r="A70" s="3"/>
      <c r="B70" s="22"/>
      <c r="C70" s="23"/>
      <c r="D70" s="24"/>
    </row>
    <row r="71" spans="1:5" x14ac:dyDescent="0.25">
      <c r="B71" s="20" t="s">
        <v>15</v>
      </c>
      <c r="C71" s="20" t="s">
        <v>6</v>
      </c>
      <c r="D71" s="25" t="s">
        <v>7</v>
      </c>
    </row>
    <row r="72" spans="1:5" x14ac:dyDescent="0.25">
      <c r="B72" s="13" t="s">
        <v>37</v>
      </c>
      <c r="C72" s="13">
        <v>5</v>
      </c>
      <c r="D72" s="17">
        <v>6137750</v>
      </c>
      <c r="E72" s="29"/>
    </row>
    <row r="73" spans="1:5" x14ac:dyDescent="0.25">
      <c r="B73" s="13" t="s">
        <v>36</v>
      </c>
      <c r="C73" s="13">
        <v>3</v>
      </c>
      <c r="D73" s="17">
        <v>4973738</v>
      </c>
    </row>
    <row r="74" spans="1:5" x14ac:dyDescent="0.25">
      <c r="B74" s="13" t="s">
        <v>24</v>
      </c>
      <c r="C74" s="13">
        <v>3</v>
      </c>
      <c r="D74" s="17">
        <v>2920991</v>
      </c>
      <c r="E74" s="29"/>
    </row>
    <row r="75" spans="1:5" x14ac:dyDescent="0.25">
      <c r="B75" s="13" t="s">
        <v>27</v>
      </c>
      <c r="C75" s="13">
        <v>2</v>
      </c>
      <c r="D75" s="17">
        <v>3216671</v>
      </c>
      <c r="E75" s="29"/>
    </row>
    <row r="76" spans="1:5" x14ac:dyDescent="0.25">
      <c r="B76" s="13" t="s">
        <v>71</v>
      </c>
      <c r="C76" s="13">
        <v>2</v>
      </c>
      <c r="D76" s="17">
        <v>945000</v>
      </c>
      <c r="E76" s="29"/>
    </row>
    <row r="77" spans="1:5" x14ac:dyDescent="0.25">
      <c r="B77" s="13" t="s">
        <v>75</v>
      </c>
      <c r="C77" s="13">
        <v>2</v>
      </c>
      <c r="D77" s="17">
        <v>688114</v>
      </c>
      <c r="E77" s="29"/>
    </row>
    <row r="78" spans="1:5" x14ac:dyDescent="0.25">
      <c r="B78" s="13" t="s">
        <v>73</v>
      </c>
      <c r="C78" s="13">
        <v>1</v>
      </c>
      <c r="D78" s="17">
        <v>3150000</v>
      </c>
    </row>
    <row r="79" spans="1:5" x14ac:dyDescent="0.25">
      <c r="B79" s="13" t="s">
        <v>22</v>
      </c>
      <c r="C79" s="13">
        <v>1</v>
      </c>
      <c r="D79" s="17">
        <v>1822725</v>
      </c>
    </row>
    <row r="80" spans="1:5" x14ac:dyDescent="0.25">
      <c r="B80" s="13" t="s">
        <v>59</v>
      </c>
      <c r="C80" s="13">
        <v>1</v>
      </c>
      <c r="D80" s="17">
        <v>1736000</v>
      </c>
    </row>
    <row r="81" spans="2:5" x14ac:dyDescent="0.25">
      <c r="B81" s="13" t="s">
        <v>23</v>
      </c>
      <c r="C81" s="13">
        <v>1</v>
      </c>
      <c r="D81" s="17">
        <v>1500000</v>
      </c>
    </row>
    <row r="82" spans="2:5" x14ac:dyDescent="0.25">
      <c r="B82" s="13" t="s">
        <v>78</v>
      </c>
      <c r="C82" s="13">
        <v>1</v>
      </c>
      <c r="D82" s="17">
        <v>1158760</v>
      </c>
      <c r="E82" s="29"/>
    </row>
    <row r="83" spans="2:5" x14ac:dyDescent="0.25">
      <c r="B83" s="13" t="s">
        <v>17</v>
      </c>
      <c r="C83" s="13">
        <v>1</v>
      </c>
      <c r="D83" s="17">
        <v>1091500</v>
      </c>
    </row>
    <row r="84" spans="2:5" x14ac:dyDescent="0.25">
      <c r="B84" s="13" t="s">
        <v>89</v>
      </c>
      <c r="C84" s="13">
        <v>1</v>
      </c>
      <c r="D84" s="17">
        <v>1055000</v>
      </c>
    </row>
    <row r="85" spans="2:5" x14ac:dyDescent="0.25">
      <c r="B85" s="13" t="s">
        <v>72</v>
      </c>
      <c r="C85" s="13">
        <v>1</v>
      </c>
      <c r="D85" s="17">
        <v>860000</v>
      </c>
    </row>
    <row r="86" spans="2:5" x14ac:dyDescent="0.25">
      <c r="B86" s="13" t="s">
        <v>79</v>
      </c>
      <c r="C86" s="13">
        <v>1</v>
      </c>
      <c r="D86" s="17">
        <v>785100</v>
      </c>
      <c r="E86" s="29"/>
    </row>
    <row r="87" spans="2:5" x14ac:dyDescent="0.25">
      <c r="B87" s="13" t="s">
        <v>76</v>
      </c>
      <c r="C87" s="13">
        <v>1</v>
      </c>
      <c r="D87" s="17">
        <v>656250</v>
      </c>
      <c r="E87" s="29"/>
    </row>
    <row r="88" spans="2:5" x14ac:dyDescent="0.25">
      <c r="B88" s="13" t="s">
        <v>80</v>
      </c>
      <c r="C88" s="13">
        <v>1</v>
      </c>
      <c r="D88" s="17">
        <v>382500</v>
      </c>
      <c r="E88" s="29"/>
    </row>
    <row r="89" spans="2:5" x14ac:dyDescent="0.25">
      <c r="B89" s="13" t="s">
        <v>77</v>
      </c>
      <c r="C89" s="13">
        <v>1</v>
      </c>
      <c r="D89" s="17">
        <v>317500</v>
      </c>
      <c r="E89" s="29"/>
    </row>
    <row r="90" spans="2:5" x14ac:dyDescent="0.25">
      <c r="B90" s="13" t="s">
        <v>84</v>
      </c>
      <c r="C90" s="13">
        <v>1</v>
      </c>
      <c r="D90" s="17">
        <v>292500</v>
      </c>
      <c r="E90" s="29"/>
    </row>
    <row r="91" spans="2:5" x14ac:dyDescent="0.25">
      <c r="B91" s="13" t="s">
        <v>44</v>
      </c>
      <c r="C91" s="13">
        <v>1</v>
      </c>
      <c r="D91" s="17">
        <v>240000</v>
      </c>
      <c r="E91" s="29"/>
    </row>
    <row r="92" spans="2:5" x14ac:dyDescent="0.25">
      <c r="B92" s="13" t="s">
        <v>74</v>
      </c>
      <c r="C92" s="13">
        <v>1</v>
      </c>
      <c r="D92" s="17">
        <v>150000</v>
      </c>
    </row>
    <row r="93" spans="2:5" x14ac:dyDescent="0.25">
      <c r="B93" s="13"/>
      <c r="C93" s="13"/>
      <c r="D93" s="28"/>
      <c r="E93" s="29"/>
    </row>
    <row r="94" spans="2:5" x14ac:dyDescent="0.25">
      <c r="B94" s="13"/>
      <c r="C94" s="13"/>
      <c r="D94" s="28"/>
      <c r="E94" s="29"/>
    </row>
    <row r="95" spans="2:5" x14ac:dyDescent="0.25">
      <c r="B95" s="13"/>
      <c r="C95" s="13"/>
      <c r="D95" s="28"/>
      <c r="E95" s="29"/>
    </row>
    <row r="96" spans="2:5" x14ac:dyDescent="0.25">
      <c r="B96" s="13"/>
      <c r="C96" s="13"/>
      <c r="D96" s="28"/>
      <c r="E96" s="29"/>
    </row>
    <row r="97" spans="2:5" x14ac:dyDescent="0.25">
      <c r="B97" s="13"/>
      <c r="C97" s="13"/>
      <c r="D97" s="28"/>
      <c r="E97" s="29"/>
    </row>
    <row r="98" spans="2:5" x14ac:dyDescent="0.25">
      <c r="B98" s="13"/>
      <c r="C98" s="13"/>
      <c r="D98" s="28"/>
      <c r="E98" s="29"/>
    </row>
    <row r="99" spans="2:5" x14ac:dyDescent="0.25">
      <c r="B99" s="13"/>
      <c r="C99" s="13"/>
      <c r="D99" s="28"/>
      <c r="E99" s="29"/>
    </row>
    <row r="100" spans="2:5" x14ac:dyDescent="0.25">
      <c r="B100" s="13"/>
      <c r="C100" s="13"/>
      <c r="D100" s="28"/>
      <c r="E100" s="29"/>
    </row>
    <row r="101" spans="2:5" x14ac:dyDescent="0.25">
      <c r="B101" s="13"/>
      <c r="C101" s="13"/>
      <c r="D101" s="28"/>
      <c r="E101" s="29"/>
    </row>
    <row r="102" spans="2:5" x14ac:dyDescent="0.25">
      <c r="B102" s="13"/>
      <c r="C102" s="13"/>
      <c r="D102" s="28"/>
      <c r="E102" s="29"/>
    </row>
    <row r="103" spans="2:5" x14ac:dyDescent="0.25">
      <c r="B103" s="13"/>
      <c r="C103" s="13"/>
      <c r="D103" s="28"/>
      <c r="E103" s="29"/>
    </row>
    <row r="104" spans="2:5" x14ac:dyDescent="0.25">
      <c r="B104" s="13"/>
      <c r="C104" s="13"/>
      <c r="D104" s="28"/>
      <c r="E104" s="29"/>
    </row>
    <row r="105" spans="2:5" x14ac:dyDescent="0.25">
      <c r="B105" s="13"/>
      <c r="C105" s="13"/>
      <c r="D105" s="28"/>
      <c r="E105" s="29"/>
    </row>
    <row r="106" spans="2:5" x14ac:dyDescent="0.25">
      <c r="B106" s="13"/>
      <c r="C106" s="13"/>
      <c r="D106" s="28"/>
      <c r="E106" s="29"/>
    </row>
    <row r="107" spans="2:5" x14ac:dyDescent="0.25">
      <c r="B107" s="13"/>
      <c r="C107" s="13"/>
      <c r="D107" s="28"/>
      <c r="E107" s="29"/>
    </row>
    <row r="108" spans="2:5" x14ac:dyDescent="0.25">
      <c r="B108" s="13"/>
      <c r="C108" s="13"/>
      <c r="D108" s="28"/>
      <c r="E108" s="29"/>
    </row>
    <row r="109" spans="2:5" x14ac:dyDescent="0.25">
      <c r="B109" s="13"/>
      <c r="C109" s="13"/>
      <c r="D109" s="28"/>
      <c r="E109" s="29"/>
    </row>
    <row r="110" spans="2:5" x14ac:dyDescent="0.25">
      <c r="B110" s="11"/>
      <c r="C110" s="12"/>
      <c r="D110" s="12"/>
    </row>
  </sheetData>
  <sortState xmlns:xlrd2="http://schemas.microsoft.com/office/spreadsheetml/2017/richdata2" ref="A72:E92">
    <sortCondition descending="1" ref="C72:C92"/>
    <sortCondition descending="1" ref="D72:D92"/>
  </sortState>
  <printOptions gridLines="1"/>
  <pageMargins left="0.7" right="0.7" top="0.75" bottom="0.75" header="0.3" footer="0.3"/>
  <pageSetup orientation="portrait" r:id="rId1"/>
  <headerFooter>
    <oddHeader>&amp;CSBA North Carolina District Lending Activity 
10/01/20 - 01/31/21</oddHeader>
    <oddFooter>&amp;C&amp;P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Oct 1, 2020- Jan 31, 2021 </vt:lpstr>
    </vt:vector>
  </TitlesOfParts>
  <Company>Small Business 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Hoskins, Karen L.</dc:creator>
  <cp:lastModifiedBy>Hoskins, Karen L.</cp:lastModifiedBy>
  <cp:lastPrinted>2019-06-04T21:49:08Z</cp:lastPrinted>
  <dcterms:created xsi:type="dcterms:W3CDTF">2015-11-10T17:31:42Z</dcterms:created>
  <dcterms:modified xsi:type="dcterms:W3CDTF">2021-02-08T20:58:12Z</dcterms:modified>
</cp:coreProperties>
</file>