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00 DISTRICT LOAN STATISTICS\MONTHLY LOAN STATS\FY2021 Monthly Reports\"/>
    </mc:Choice>
  </mc:AlternateContent>
  <xr:revisionPtr revIDLastSave="0" documentId="13_ncr:1_{6AED074B-1275-4B03-B288-767EF46DEE85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FY 2020 Oct 1 to Feb 29, 2020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8" i="1" l="1"/>
  <c r="C78" i="1"/>
  <c r="C68" i="1"/>
  <c r="D78" i="1"/>
  <c r="D79" i="1" l="1"/>
  <c r="C79" i="1" l="1"/>
</calcChain>
</file>

<file path=xl/sharedStrings.xml><?xml version="1.0" encoding="utf-8"?>
<sst xmlns="http://schemas.openxmlformats.org/spreadsheetml/2006/main" count="107" uniqueCount="100">
  <si>
    <t>First Home Bank</t>
  </si>
  <si>
    <t>Aquesta Bank</t>
  </si>
  <si>
    <t>Self-Help Ventures Fund</t>
  </si>
  <si>
    <t>Rank</t>
  </si>
  <si>
    <t>Active 7(a) Lenders</t>
  </si>
  <si>
    <t>7(a) Approvals</t>
  </si>
  <si>
    <t>Approvals</t>
  </si>
  <si>
    <t>SBA Amount</t>
  </si>
  <si>
    <t>Total 504 Loans - CDC Portions</t>
  </si>
  <si>
    <t>Mountain Bizcapital, Inc.</t>
  </si>
  <si>
    <t>North State Bank</t>
  </si>
  <si>
    <t>United Community Bank</t>
  </si>
  <si>
    <t>First Bank</t>
  </si>
  <si>
    <t>Gross $</t>
  </si>
  <si>
    <t>504 Loan (Certified Devel Co. Portions)</t>
  </si>
  <si>
    <t>504 Participation (Lender Portions)</t>
  </si>
  <si>
    <t>Pinnacle Bank</t>
  </si>
  <si>
    <t>First Financial Bank</t>
  </si>
  <si>
    <t>Capital Bank</t>
  </si>
  <si>
    <t>Newtek Small Business Finance, Inc.</t>
  </si>
  <si>
    <t>The Bancorp Bank</t>
  </si>
  <si>
    <t>Byline Bank</t>
  </si>
  <si>
    <t>First National Bank of Pennsylvania</t>
  </si>
  <si>
    <t>HomeTrust Bank</t>
  </si>
  <si>
    <t>Southern Bank and Trust Company</t>
  </si>
  <si>
    <t>Uwharrie Bank</t>
  </si>
  <si>
    <t>Berkshire Bank</t>
  </si>
  <si>
    <t>Citizens Bank</t>
  </si>
  <si>
    <t>First-Citizens Bank &amp; Trust Company</t>
  </si>
  <si>
    <t>Select Bank &amp; Trust Company</t>
  </si>
  <si>
    <t>Union Bank</t>
  </si>
  <si>
    <t>West Town Bank &amp; Trust</t>
  </si>
  <si>
    <t>Total 7(a) and 504 Loans</t>
  </si>
  <si>
    <t>Regions Bank</t>
  </si>
  <si>
    <t>First Savings Bank</t>
  </si>
  <si>
    <t>Business Expansion Funding Corporation</t>
  </si>
  <si>
    <t>Carolina Business Capital</t>
  </si>
  <si>
    <t>Five Star Bank</t>
  </si>
  <si>
    <t>Bank OZK</t>
  </si>
  <si>
    <t>The Fidelity Bank</t>
  </si>
  <si>
    <t>Celtic Bank Corporation</t>
  </si>
  <si>
    <t>504 Capital Corporation</t>
  </si>
  <si>
    <t>Natural Capital Investment Fund, Inc.</t>
  </si>
  <si>
    <t>Towne Bank</t>
  </si>
  <si>
    <t>Mechanics &amp; Farmers Bank</t>
  </si>
  <si>
    <r>
      <t>T</t>
    </r>
    <r>
      <rPr>
        <b/>
        <sz val="11"/>
        <color theme="1"/>
        <rFont val="Calibri"/>
        <family val="2"/>
        <scheme val="minor"/>
      </rPr>
      <t xml:space="preserve">otal 7(a) loans </t>
    </r>
  </si>
  <si>
    <t>Dogwood State Bank</t>
  </si>
  <si>
    <t>Skyline National Bank</t>
  </si>
  <si>
    <t>Pinnacle Financial Partners, Inc.</t>
  </si>
  <si>
    <t>Providence Bank</t>
  </si>
  <si>
    <t>Wells Fargo Bank</t>
  </si>
  <si>
    <t>Cadence Bank</t>
  </si>
  <si>
    <t>United Midwest Savings Bank</t>
  </si>
  <si>
    <t>First National Bank Of Pennsylvania</t>
  </si>
  <si>
    <t>Hometrust Bank</t>
  </si>
  <si>
    <t>Truist Bank D/B/A Branch Banking &amp; Trust Co</t>
  </si>
  <si>
    <t>First Bank Of The Lake</t>
  </si>
  <si>
    <t>Fund-Ex Solutions Group, Llc</t>
  </si>
  <si>
    <t>Bank Of George</t>
  </si>
  <si>
    <t>Capstar Bank</t>
  </si>
  <si>
    <t>Southern Bank And Trust Company</t>
  </si>
  <si>
    <t>Commonwealth Business Bank</t>
  </si>
  <si>
    <t>Bank Five Nine</t>
  </si>
  <si>
    <t>Gulf Coast Bank And Trust Company</t>
  </si>
  <si>
    <t>The Park National Bank</t>
  </si>
  <si>
    <t>Coastal States Bank</t>
  </si>
  <si>
    <t>Hometown Bank</t>
  </si>
  <si>
    <t>Wesbanco Bank, Inc.</t>
  </si>
  <si>
    <t>Peoples Bank</t>
  </si>
  <si>
    <t>Enterprise Bank &amp; Trust</t>
  </si>
  <si>
    <t>Alliance Bank &amp; Trust Company</t>
  </si>
  <si>
    <t>Ameris Bank</t>
  </si>
  <si>
    <t>First Internet Bank Of Indiana</t>
  </si>
  <si>
    <t>Home Loan Investment Bank, F.S.B.</t>
  </si>
  <si>
    <t>Incrediblebank</t>
  </si>
  <si>
    <t>Midwest Regional Bank</t>
  </si>
  <si>
    <t>Countybank</t>
  </si>
  <si>
    <t>Finwise Bank</t>
  </si>
  <si>
    <t>Radius Bank</t>
  </si>
  <si>
    <t>Meridian Bank</t>
  </si>
  <si>
    <t>Bbva Usa</t>
  </si>
  <si>
    <t>Cibc Bank Usa</t>
  </si>
  <si>
    <t>Bank Ozk</t>
  </si>
  <si>
    <t>Live Oak Bank</t>
  </si>
  <si>
    <t>U.S. Bank</t>
  </si>
  <si>
    <t>South State Bank</t>
  </si>
  <si>
    <t>Readycap Lending</t>
  </si>
  <si>
    <t>Ks Bank</t>
  </si>
  <si>
    <t>Atlantic Capital Bank</t>
  </si>
  <si>
    <t>Td Bank</t>
  </si>
  <si>
    <t>Keybank</t>
  </si>
  <si>
    <t>Florida Business Development Corporation</t>
  </si>
  <si>
    <t>Business Finance Group, Inc.</t>
  </si>
  <si>
    <t>Allegacy FCU</t>
  </si>
  <si>
    <t>Bank of America</t>
  </si>
  <si>
    <t>BOKF</t>
  </si>
  <si>
    <t>Comerica Bank</t>
  </si>
  <si>
    <t>MainStreet Bank</t>
  </si>
  <si>
    <t>The Bancorp, Inc.</t>
  </si>
  <si>
    <t>Truist Bank d/b/a Branch Banking &amp; Trust 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</si>
</sst>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"/>
    <numFmt numFmtId="165" formatCode="_(&quot;$&quot;* #,##0_);_(&quot;$&quot;* \(#,##0\);_(&quot;$&quot;* &quot;-&quot;??_);_(@_)"/>
    <numFmt numFmtId="166" formatCode="\$#,##0;\(\$#,##0\);\$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4" fillId="0" borderId="0" xfId="0" applyFont="1" applyBorder="1"/>
    <xf numFmtId="0" fontId="2" fillId="2" borderId="0" xfId="0" applyFont="1" applyFill="1" applyBorder="1"/>
    <xf numFmtId="0" fontId="2" fillId="0" borderId="0" xfId="0" applyFont="1" applyBorder="1"/>
    <xf numFmtId="164" fontId="2" fillId="0" borderId="0" xfId="1" applyNumberFormat="1" applyFont="1" applyBorder="1"/>
    <xf numFmtId="0" fontId="2" fillId="0" borderId="0" xfId="0" applyFont="1" applyBorder="1" applyAlignment="1">
      <alignment horizontal="center"/>
    </xf>
    <xf numFmtId="0" fontId="5" fillId="0" borderId="0" xfId="0" applyFont="1" applyFill="1" applyBorder="1"/>
    <xf numFmtId="0" fontId="3" fillId="0" borderId="0" xfId="0" applyFont="1" applyFill="1" applyBorder="1"/>
    <xf numFmtId="0" fontId="5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/>
    <xf numFmtId="0" fontId="3" fillId="0" borderId="0" xfId="0" applyFont="1" applyBorder="1" applyAlignment="1">
      <alignment horizontal="center"/>
    </xf>
    <xf numFmtId="164" fontId="5" fillId="0" borderId="1" xfId="1" applyNumberFormat="1" applyFont="1" applyFill="1" applyBorder="1"/>
    <xf numFmtId="164" fontId="3" fillId="0" borderId="0" xfId="1" applyNumberFormat="1" applyFont="1" applyBorder="1" applyAlignment="1">
      <alignment horizontal="right"/>
    </xf>
    <xf numFmtId="0" fontId="3" fillId="3" borderId="0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4" fontId="3" fillId="0" borderId="3" xfId="1" applyNumberFormat="1" applyFont="1" applyBorder="1" applyAlignment="1">
      <alignment horizontal="right"/>
    </xf>
    <xf numFmtId="0" fontId="3" fillId="0" borderId="4" xfId="0" applyFont="1" applyFill="1" applyBorder="1" applyAlignment="1">
      <alignment horizontal="center"/>
    </xf>
    <xf numFmtId="164" fontId="3" fillId="0" borderId="3" xfId="1" applyNumberFormat="1" applyFont="1" applyFill="1" applyBorder="1" applyAlignment="1">
      <alignment horizontal="right"/>
    </xf>
    <xf numFmtId="0" fontId="3" fillId="0" borderId="0" xfId="0" applyFont="1" applyBorder="1"/>
    <xf numFmtId="0" fontId="3" fillId="0" borderId="0" xfId="0" applyNumberFormat="1" applyFont="1" applyBorder="1" applyAlignment="1">
      <alignment horizontal="center"/>
    </xf>
    <xf numFmtId="165" fontId="3" fillId="0" borderId="0" xfId="1" applyNumberFormat="1" applyFont="1" applyBorder="1"/>
    <xf numFmtId="0" fontId="0" fillId="0" borderId="5" xfId="0" applyBorder="1"/>
    <xf numFmtId="0" fontId="3" fillId="0" borderId="5" xfId="0" applyFont="1" applyFill="1" applyBorder="1"/>
    <xf numFmtId="0" fontId="3" fillId="0" borderId="5" xfId="0" applyFont="1" applyFill="1" applyBorder="1" applyAlignment="1">
      <alignment horizontal="center"/>
    </xf>
    <xf numFmtId="164" fontId="3" fillId="0" borderId="5" xfId="1" applyNumberFormat="1" applyFont="1" applyFill="1" applyBorder="1"/>
    <xf numFmtId="0" fontId="0" fillId="0" borderId="0" xfId="0" applyFill="1" applyBorder="1"/>
    <xf numFmtId="3" fontId="7" fillId="0" borderId="0" xfId="0" applyNumberFormat="1" applyFont="1" applyBorder="1" applyAlignment="1">
      <alignment horizontal="center"/>
    </xf>
    <xf numFmtId="165" fontId="6" fillId="0" borderId="0" xfId="1" applyNumberFormat="1" applyFont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0" fillId="0" borderId="5" xfId="0" applyFill="1" applyBorder="1"/>
    <xf numFmtId="0" fontId="0" fillId="0" borderId="7" xfId="0" applyBorder="1"/>
    <xf numFmtId="0" fontId="0" fillId="0" borderId="6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165" fontId="0" fillId="0" borderId="8" xfId="1" applyNumberFormat="1" applyFont="1" applyBorder="1" applyAlignment="1">
      <alignment horizontal="center"/>
    </xf>
    <xf numFmtId="165" fontId="0" fillId="0" borderId="9" xfId="1" applyNumberFormat="1" applyFont="1" applyBorder="1" applyAlignment="1">
      <alignment horizontal="center"/>
    </xf>
    <xf numFmtId="3" fontId="0" fillId="0" borderId="5" xfId="0" applyNumberFormat="1" applyFill="1" applyBorder="1" applyAlignment="1">
      <alignment horizontal="center"/>
    </xf>
    <xf numFmtId="166" fontId="0" fillId="0" borderId="5" xfId="0" applyNumberFormat="1" applyFill="1" applyBorder="1" applyAlignment="1">
      <alignment horizontal="right"/>
    </xf>
    <xf numFmtId="6" fontId="0" fillId="0" borderId="5" xfId="0" applyNumberFormat="1" applyBorder="1"/>
    <xf numFmtId="3" fontId="3" fillId="0" borderId="5" xfId="0" applyNumberFormat="1" applyFont="1" applyFill="1" applyBorder="1" applyAlignment="1">
      <alignment horizontal="center"/>
    </xf>
    <xf numFmtId="164" fontId="3" fillId="0" borderId="5" xfId="0" applyNumberFormat="1" applyFont="1" applyFill="1" applyBorder="1"/>
    <xf numFmtId="0" fontId="0" fillId="0" borderId="11" xfId="0" applyFill="1" applyBorder="1"/>
    <xf numFmtId="3" fontId="0" fillId="0" borderId="11" xfId="0" applyNumberFormat="1" applyFill="1" applyBorder="1" applyAlignment="1">
      <alignment horizontal="center"/>
    </xf>
    <xf numFmtId="166" fontId="0" fillId="0" borderId="11" xfId="0" applyNumberFormat="1" applyFill="1" applyBorder="1" applyAlignment="1">
      <alignment horizontal="right"/>
    </xf>
    <xf numFmtId="3" fontId="7" fillId="0" borderId="12" xfId="0" applyNumberFormat="1" applyFont="1" applyBorder="1" applyAlignment="1">
      <alignment horizontal="center"/>
    </xf>
    <xf numFmtId="165" fontId="6" fillId="0" borderId="13" xfId="1" applyNumberFormat="1" applyFont="1" applyBorder="1" applyAlignment="1">
      <alignment horizontal="center"/>
    </xf>
    <xf numFmtId="0" fontId="5" fillId="0" borderId="10" xfId="0" applyFont="1" applyFill="1" applyBorder="1"/>
    <xf numFmtId="0" fontId="0" fillId="0" borderId="12" xfId="0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3"/>
  <sheetViews>
    <sheetView tabSelected="1" view="pageLayout" topLeftCell="A13" zoomScaleNormal="115" workbookViewId="0">
      <selection activeCell="B69" sqref="B69"/>
    </sheetView>
  </sheetViews>
  <sheetFormatPr defaultColWidth="9.140625" defaultRowHeight="15.75" x14ac:dyDescent="0.25"/>
  <cols>
    <col min="1" max="1" width="9.140625" style="3"/>
    <col min="2" max="2" width="38.7109375" style="3" bestFit="1" customWidth="1"/>
    <col min="3" max="3" width="15.28515625" style="5" bestFit="1" customWidth="1"/>
    <col min="4" max="4" width="18.5703125" style="4" customWidth="1"/>
    <col min="5" max="5" width="13.28515625" style="3" bestFit="1" customWidth="1"/>
    <col min="6" max="16384" width="9.140625" style="3"/>
  </cols>
  <sheetData>
    <row r="1" spans="1:4" s="1" customFormat="1" x14ac:dyDescent="0.25">
      <c r="A1" s="13" t="s">
        <v>3</v>
      </c>
      <c r="B1" s="10" t="s">
        <v>4</v>
      </c>
      <c r="C1" s="10" t="s">
        <v>5</v>
      </c>
      <c r="D1" s="12" t="s">
        <v>13</v>
      </c>
    </row>
    <row r="2" spans="1:4" x14ac:dyDescent="0.25">
      <c r="A2" s="2">
        <v>1</v>
      </c>
      <c r="B2" s="31" t="s">
        <v>83</v>
      </c>
      <c r="C2" s="39">
        <v>24</v>
      </c>
      <c r="D2" s="40">
        <v>35252000</v>
      </c>
    </row>
    <row r="3" spans="1:4" x14ac:dyDescent="0.25">
      <c r="A3" s="2">
        <v>2</v>
      </c>
      <c r="B3" s="31" t="s">
        <v>50</v>
      </c>
      <c r="C3" s="39">
        <v>21</v>
      </c>
      <c r="D3" s="40">
        <v>878000</v>
      </c>
    </row>
    <row r="4" spans="1:4" x14ac:dyDescent="0.25">
      <c r="A4" s="2">
        <v>3</v>
      </c>
      <c r="B4" s="31" t="s">
        <v>52</v>
      </c>
      <c r="C4" s="39">
        <v>19</v>
      </c>
      <c r="D4" s="40">
        <v>2936300</v>
      </c>
    </row>
    <row r="5" spans="1:4" x14ac:dyDescent="0.25">
      <c r="A5" s="2">
        <v>4</v>
      </c>
      <c r="B5" s="31" t="s">
        <v>53</v>
      </c>
      <c r="C5" s="39">
        <v>17</v>
      </c>
      <c r="D5" s="40">
        <v>13152800</v>
      </c>
    </row>
    <row r="6" spans="1:4" x14ac:dyDescent="0.25">
      <c r="A6" s="2">
        <v>5</v>
      </c>
      <c r="B6" s="31" t="s">
        <v>54</v>
      </c>
      <c r="C6" s="39">
        <v>11</v>
      </c>
      <c r="D6" s="40">
        <v>9291100</v>
      </c>
    </row>
    <row r="7" spans="1:4" x14ac:dyDescent="0.25">
      <c r="A7" s="2">
        <v>6</v>
      </c>
      <c r="B7" s="31" t="s">
        <v>46</v>
      </c>
      <c r="C7" s="39">
        <v>11</v>
      </c>
      <c r="D7" s="40">
        <v>7472800</v>
      </c>
    </row>
    <row r="8" spans="1:4" x14ac:dyDescent="0.25">
      <c r="A8" s="2">
        <v>7</v>
      </c>
      <c r="B8" s="31" t="s">
        <v>19</v>
      </c>
      <c r="C8" s="39">
        <v>10</v>
      </c>
      <c r="D8" s="40">
        <v>10867300</v>
      </c>
    </row>
    <row r="9" spans="1:4" x14ac:dyDescent="0.25">
      <c r="A9" s="2">
        <v>8</v>
      </c>
      <c r="B9" s="31" t="s">
        <v>10</v>
      </c>
      <c r="C9" s="39">
        <v>10</v>
      </c>
      <c r="D9" s="40">
        <v>6760500</v>
      </c>
    </row>
    <row r="10" spans="1:4" x14ac:dyDescent="0.25">
      <c r="A10" s="2">
        <v>9</v>
      </c>
      <c r="B10" s="31" t="s">
        <v>27</v>
      </c>
      <c r="C10" s="39">
        <v>9</v>
      </c>
      <c r="D10" s="40">
        <v>9354000</v>
      </c>
    </row>
    <row r="11" spans="1:4" x14ac:dyDescent="0.25">
      <c r="A11" s="2">
        <v>10</v>
      </c>
      <c r="B11" s="31" t="s">
        <v>51</v>
      </c>
      <c r="C11" s="39">
        <v>8</v>
      </c>
      <c r="D11" s="40">
        <v>1113000</v>
      </c>
    </row>
    <row r="12" spans="1:4" x14ac:dyDescent="0.25">
      <c r="B12" s="31" t="s">
        <v>16</v>
      </c>
      <c r="C12" s="39">
        <v>7</v>
      </c>
      <c r="D12" s="40">
        <v>11441500</v>
      </c>
    </row>
    <row r="13" spans="1:4" x14ac:dyDescent="0.25">
      <c r="B13" s="31" t="s">
        <v>55</v>
      </c>
      <c r="C13" s="39">
        <v>7</v>
      </c>
      <c r="D13" s="40">
        <v>6369900</v>
      </c>
    </row>
    <row r="14" spans="1:4" x14ac:dyDescent="0.25">
      <c r="B14" s="31" t="s">
        <v>37</v>
      </c>
      <c r="C14" s="39">
        <v>6</v>
      </c>
      <c r="D14" s="40">
        <v>1615000</v>
      </c>
    </row>
    <row r="15" spans="1:4" x14ac:dyDescent="0.25">
      <c r="B15" s="31" t="s">
        <v>56</v>
      </c>
      <c r="C15" s="39">
        <v>5</v>
      </c>
      <c r="D15" s="40">
        <v>8835000</v>
      </c>
    </row>
    <row r="16" spans="1:4" x14ac:dyDescent="0.25">
      <c r="B16" s="31" t="s">
        <v>57</v>
      </c>
      <c r="C16" s="39">
        <v>5</v>
      </c>
      <c r="D16" s="40">
        <v>3591600</v>
      </c>
    </row>
    <row r="17" spans="2:4" x14ac:dyDescent="0.25">
      <c r="B17" s="31" t="s">
        <v>26</v>
      </c>
      <c r="C17" s="39">
        <v>5</v>
      </c>
      <c r="D17" s="40">
        <v>2480000</v>
      </c>
    </row>
    <row r="18" spans="2:4" x14ac:dyDescent="0.25">
      <c r="B18" s="31" t="s">
        <v>12</v>
      </c>
      <c r="C18" s="39">
        <v>5</v>
      </c>
      <c r="D18" s="40">
        <v>2112900</v>
      </c>
    </row>
    <row r="19" spans="2:4" x14ac:dyDescent="0.25">
      <c r="B19" s="31" t="s">
        <v>58</v>
      </c>
      <c r="C19" s="39">
        <v>4</v>
      </c>
      <c r="D19" s="40">
        <v>7202500</v>
      </c>
    </row>
    <row r="20" spans="2:4" x14ac:dyDescent="0.25">
      <c r="B20" s="31" t="s">
        <v>34</v>
      </c>
      <c r="C20" s="39">
        <v>4</v>
      </c>
      <c r="D20" s="40">
        <v>1641500</v>
      </c>
    </row>
    <row r="21" spans="2:4" x14ac:dyDescent="0.25">
      <c r="B21" s="31" t="s">
        <v>59</v>
      </c>
      <c r="C21" s="39">
        <v>4</v>
      </c>
      <c r="D21" s="40">
        <v>896300</v>
      </c>
    </row>
    <row r="22" spans="2:4" x14ac:dyDescent="0.25">
      <c r="B22" s="31" t="s">
        <v>60</v>
      </c>
      <c r="C22" s="39">
        <v>4</v>
      </c>
      <c r="D22" s="40">
        <v>753000</v>
      </c>
    </row>
    <row r="23" spans="2:4" x14ac:dyDescent="0.25">
      <c r="B23" s="31" t="s">
        <v>21</v>
      </c>
      <c r="C23" s="39">
        <v>3</v>
      </c>
      <c r="D23" s="40">
        <v>5875000</v>
      </c>
    </row>
    <row r="24" spans="2:4" x14ac:dyDescent="0.25">
      <c r="B24" s="31" t="s">
        <v>11</v>
      </c>
      <c r="C24" s="39">
        <v>3</v>
      </c>
      <c r="D24" s="40">
        <v>1805000</v>
      </c>
    </row>
    <row r="25" spans="2:4" x14ac:dyDescent="0.25">
      <c r="B25" s="31" t="s">
        <v>44</v>
      </c>
      <c r="C25" s="39">
        <v>3</v>
      </c>
      <c r="D25" s="40">
        <v>862000</v>
      </c>
    </row>
    <row r="26" spans="2:4" x14ac:dyDescent="0.25">
      <c r="B26" s="31" t="s">
        <v>84</v>
      </c>
      <c r="C26" s="39">
        <v>3</v>
      </c>
      <c r="D26" s="40">
        <v>280000</v>
      </c>
    </row>
    <row r="27" spans="2:4" x14ac:dyDescent="0.25">
      <c r="B27" s="31" t="s">
        <v>40</v>
      </c>
      <c r="C27" s="39">
        <v>3</v>
      </c>
      <c r="D27" s="40">
        <v>235000</v>
      </c>
    </row>
    <row r="28" spans="2:4" x14ac:dyDescent="0.25">
      <c r="B28" s="31" t="s">
        <v>33</v>
      </c>
      <c r="C28" s="39">
        <v>2</v>
      </c>
      <c r="D28" s="40">
        <v>8725400</v>
      </c>
    </row>
    <row r="29" spans="2:4" x14ac:dyDescent="0.25">
      <c r="B29" s="31" t="s">
        <v>61</v>
      </c>
      <c r="C29" s="39">
        <v>2</v>
      </c>
      <c r="D29" s="40">
        <v>6711000</v>
      </c>
    </row>
    <row r="30" spans="2:4" x14ac:dyDescent="0.25">
      <c r="B30" s="31" t="s">
        <v>1</v>
      </c>
      <c r="C30" s="39">
        <v>2</v>
      </c>
      <c r="D30" s="40">
        <v>4049400</v>
      </c>
    </row>
    <row r="31" spans="2:4" x14ac:dyDescent="0.25">
      <c r="B31" s="31" t="s">
        <v>20</v>
      </c>
      <c r="C31" s="39">
        <v>2</v>
      </c>
      <c r="D31" s="40">
        <v>2577000</v>
      </c>
    </row>
    <row r="32" spans="2:4" x14ac:dyDescent="0.25">
      <c r="B32" s="31" t="s">
        <v>62</v>
      </c>
      <c r="C32" s="39">
        <v>2</v>
      </c>
      <c r="D32" s="40">
        <v>2010000</v>
      </c>
    </row>
    <row r="33" spans="2:4" x14ac:dyDescent="0.25">
      <c r="B33" s="31" t="s">
        <v>85</v>
      </c>
      <c r="C33" s="39">
        <v>2</v>
      </c>
      <c r="D33" s="40">
        <v>1872000</v>
      </c>
    </row>
    <row r="34" spans="2:4" x14ac:dyDescent="0.25">
      <c r="B34" s="31" t="s">
        <v>0</v>
      </c>
      <c r="C34" s="39">
        <v>2</v>
      </c>
      <c r="D34" s="40">
        <v>1689000</v>
      </c>
    </row>
    <row r="35" spans="2:4" x14ac:dyDescent="0.25">
      <c r="B35" s="31" t="s">
        <v>86</v>
      </c>
      <c r="C35" s="39">
        <v>2</v>
      </c>
      <c r="D35" s="40">
        <v>1311500</v>
      </c>
    </row>
    <row r="36" spans="2:4" x14ac:dyDescent="0.25">
      <c r="B36" s="31" t="s">
        <v>29</v>
      </c>
      <c r="C36" s="39">
        <v>2</v>
      </c>
      <c r="D36" s="40">
        <v>1162500</v>
      </c>
    </row>
    <row r="37" spans="2:4" x14ac:dyDescent="0.25">
      <c r="B37" s="31" t="s">
        <v>87</v>
      </c>
      <c r="C37" s="39">
        <v>2</v>
      </c>
      <c r="D37" s="40">
        <v>1034600</v>
      </c>
    </row>
    <row r="38" spans="2:4" x14ac:dyDescent="0.25">
      <c r="B38" s="31" t="s">
        <v>63</v>
      </c>
      <c r="C38" s="39">
        <v>2</v>
      </c>
      <c r="D38" s="40">
        <v>700000</v>
      </c>
    </row>
    <row r="39" spans="2:4" x14ac:dyDescent="0.25">
      <c r="B39" s="31" t="s">
        <v>88</v>
      </c>
      <c r="C39" s="39">
        <v>2</v>
      </c>
      <c r="D39" s="40">
        <v>590000</v>
      </c>
    </row>
    <row r="40" spans="2:4" x14ac:dyDescent="0.25">
      <c r="B40" s="31" t="s">
        <v>28</v>
      </c>
      <c r="C40" s="39">
        <v>2</v>
      </c>
      <c r="D40" s="40">
        <v>458500</v>
      </c>
    </row>
    <row r="41" spans="2:4" x14ac:dyDescent="0.25">
      <c r="B41" s="31" t="s">
        <v>89</v>
      </c>
      <c r="C41" s="39">
        <v>2</v>
      </c>
      <c r="D41" s="40">
        <v>431500</v>
      </c>
    </row>
    <row r="42" spans="2:4" x14ac:dyDescent="0.25">
      <c r="B42" s="31" t="s">
        <v>64</v>
      </c>
      <c r="C42" s="39">
        <v>2</v>
      </c>
      <c r="D42" s="40">
        <v>174000</v>
      </c>
    </row>
    <row r="43" spans="2:4" x14ac:dyDescent="0.25">
      <c r="B43" s="31" t="s">
        <v>65</v>
      </c>
      <c r="C43" s="39">
        <v>1</v>
      </c>
      <c r="D43" s="40">
        <v>3917000</v>
      </c>
    </row>
    <row r="44" spans="2:4" x14ac:dyDescent="0.25">
      <c r="B44" s="31" t="s">
        <v>66</v>
      </c>
      <c r="C44" s="39">
        <v>1</v>
      </c>
      <c r="D44" s="40">
        <v>3171000</v>
      </c>
    </row>
    <row r="45" spans="2:4" x14ac:dyDescent="0.25">
      <c r="B45" s="31" t="s">
        <v>67</v>
      </c>
      <c r="C45" s="39">
        <v>1</v>
      </c>
      <c r="D45" s="40">
        <v>2000000</v>
      </c>
    </row>
    <row r="46" spans="2:4" x14ac:dyDescent="0.25">
      <c r="B46" s="31" t="s">
        <v>68</v>
      </c>
      <c r="C46" s="39">
        <v>1</v>
      </c>
      <c r="D46" s="40">
        <v>1925000</v>
      </c>
    </row>
    <row r="47" spans="2:4" x14ac:dyDescent="0.25">
      <c r="B47" s="31" t="s">
        <v>69</v>
      </c>
      <c r="C47" s="39">
        <v>1</v>
      </c>
      <c r="D47" s="40">
        <v>1685200</v>
      </c>
    </row>
    <row r="48" spans="2:4" x14ac:dyDescent="0.25">
      <c r="B48" s="31" t="s">
        <v>70</v>
      </c>
      <c r="C48" s="39">
        <v>1</v>
      </c>
      <c r="D48" s="40">
        <v>1505300</v>
      </c>
    </row>
    <row r="49" spans="2:4" x14ac:dyDescent="0.25">
      <c r="B49" s="31" t="s">
        <v>71</v>
      </c>
      <c r="C49" s="39">
        <v>1</v>
      </c>
      <c r="D49" s="40">
        <v>1255000</v>
      </c>
    </row>
    <row r="50" spans="2:4" x14ac:dyDescent="0.25">
      <c r="B50" s="31" t="s">
        <v>72</v>
      </c>
      <c r="C50" s="39">
        <v>1</v>
      </c>
      <c r="D50" s="40">
        <v>1055000</v>
      </c>
    </row>
    <row r="51" spans="2:4" x14ac:dyDescent="0.25">
      <c r="B51" s="31" t="s">
        <v>73</v>
      </c>
      <c r="C51" s="39">
        <v>1</v>
      </c>
      <c r="D51" s="40">
        <v>900000</v>
      </c>
    </row>
    <row r="52" spans="2:4" x14ac:dyDescent="0.25">
      <c r="B52" s="31" t="s">
        <v>74</v>
      </c>
      <c r="C52" s="39">
        <v>1</v>
      </c>
      <c r="D52" s="40">
        <v>872000</v>
      </c>
    </row>
    <row r="53" spans="2:4" x14ac:dyDescent="0.25">
      <c r="B53" s="31" t="s">
        <v>18</v>
      </c>
      <c r="C53" s="39">
        <v>1</v>
      </c>
      <c r="D53" s="40">
        <v>867000</v>
      </c>
    </row>
    <row r="54" spans="2:4" x14ac:dyDescent="0.25">
      <c r="B54" s="31" t="s">
        <v>17</v>
      </c>
      <c r="C54" s="39">
        <v>1</v>
      </c>
      <c r="D54" s="40">
        <v>737000</v>
      </c>
    </row>
    <row r="55" spans="2:4" x14ac:dyDescent="0.25">
      <c r="B55" s="31" t="s">
        <v>75</v>
      </c>
      <c r="C55" s="39">
        <v>1</v>
      </c>
      <c r="D55" s="40">
        <v>591000</v>
      </c>
    </row>
    <row r="56" spans="2:4" x14ac:dyDescent="0.25">
      <c r="B56" s="31" t="s">
        <v>76</v>
      </c>
      <c r="C56" s="39">
        <v>1</v>
      </c>
      <c r="D56" s="40">
        <v>585000</v>
      </c>
    </row>
    <row r="57" spans="2:4" s="6" customFormat="1" x14ac:dyDescent="0.25">
      <c r="B57" s="31" t="s">
        <v>77</v>
      </c>
      <c r="C57" s="39">
        <v>1</v>
      </c>
      <c r="D57" s="40">
        <v>500000</v>
      </c>
    </row>
    <row r="58" spans="2:4" s="6" customFormat="1" x14ac:dyDescent="0.25">
      <c r="B58" s="31" t="s">
        <v>30</v>
      </c>
      <c r="C58" s="39">
        <v>1</v>
      </c>
      <c r="D58" s="40">
        <v>500000</v>
      </c>
    </row>
    <row r="59" spans="2:4" s="6" customFormat="1" x14ac:dyDescent="0.25">
      <c r="B59" s="31" t="s">
        <v>78</v>
      </c>
      <c r="C59" s="39">
        <v>1</v>
      </c>
      <c r="D59" s="40">
        <v>487000</v>
      </c>
    </row>
    <row r="60" spans="2:4" s="6" customFormat="1" x14ac:dyDescent="0.25">
      <c r="B60" s="31" t="s">
        <v>79</v>
      </c>
      <c r="C60" s="39">
        <v>1</v>
      </c>
      <c r="D60" s="40">
        <v>450000</v>
      </c>
    </row>
    <row r="61" spans="2:4" s="6" customFormat="1" x14ac:dyDescent="0.25">
      <c r="B61" s="31" t="s">
        <v>80</v>
      </c>
      <c r="C61" s="39">
        <v>1</v>
      </c>
      <c r="D61" s="40">
        <v>417600</v>
      </c>
    </row>
    <row r="62" spans="2:4" s="6" customFormat="1" x14ac:dyDescent="0.25">
      <c r="B62" s="31" t="s">
        <v>90</v>
      </c>
      <c r="C62" s="39">
        <v>1</v>
      </c>
      <c r="D62" s="40">
        <v>414300</v>
      </c>
    </row>
    <row r="63" spans="2:4" s="6" customFormat="1" x14ac:dyDescent="0.25">
      <c r="B63" s="31" t="s">
        <v>42</v>
      </c>
      <c r="C63" s="39">
        <v>1</v>
      </c>
      <c r="D63" s="40">
        <v>200000</v>
      </c>
    </row>
    <row r="64" spans="2:4" s="6" customFormat="1" x14ac:dyDescent="0.25">
      <c r="B64" s="31" t="s">
        <v>31</v>
      </c>
      <c r="C64" s="39">
        <v>1</v>
      </c>
      <c r="D64" s="40">
        <v>150000</v>
      </c>
    </row>
    <row r="65" spans="1:4" s="6" customFormat="1" x14ac:dyDescent="0.25">
      <c r="B65" s="31" t="s">
        <v>81</v>
      </c>
      <c r="C65" s="39">
        <v>1</v>
      </c>
      <c r="D65" s="40">
        <v>130000</v>
      </c>
    </row>
    <row r="66" spans="1:4" s="6" customFormat="1" x14ac:dyDescent="0.25">
      <c r="B66" s="31" t="s">
        <v>9</v>
      </c>
      <c r="C66" s="39">
        <v>1</v>
      </c>
      <c r="D66" s="40">
        <v>75000</v>
      </c>
    </row>
    <row r="67" spans="1:4" s="6" customFormat="1" x14ac:dyDescent="0.25">
      <c r="B67" s="44" t="s">
        <v>82</v>
      </c>
      <c r="C67" s="45">
        <v>1</v>
      </c>
      <c r="D67" s="46">
        <v>60000</v>
      </c>
    </row>
    <row r="68" spans="1:4" s="49" customFormat="1" ht="16.5" thickBot="1" x14ac:dyDescent="0.3">
      <c r="A68" s="6"/>
      <c r="B68" s="50" t="s">
        <v>45</v>
      </c>
      <c r="C68" s="47">
        <f>SUM(C2:C67)</f>
        <v>266</v>
      </c>
      <c r="D68" s="48">
        <f>SUM(D2:D67)</f>
        <v>211019800</v>
      </c>
    </row>
    <row r="69" spans="1:4" s="6" customFormat="1" x14ac:dyDescent="0.25">
      <c r="B69" s="26"/>
      <c r="C69" s="27"/>
      <c r="D69" s="28"/>
    </row>
    <row r="70" spans="1:4" s="6" customFormat="1" x14ac:dyDescent="0.25">
      <c r="B70" s="19"/>
      <c r="C70" s="20"/>
      <c r="D70" s="21"/>
    </row>
    <row r="71" spans="1:4" s="6" customFormat="1" x14ac:dyDescent="0.25">
      <c r="B71" s="14" t="s">
        <v>14</v>
      </c>
      <c r="C71" s="15" t="s">
        <v>6</v>
      </c>
      <c r="D71" s="16" t="s">
        <v>7</v>
      </c>
    </row>
    <row r="72" spans="1:4" s="6" customFormat="1" x14ac:dyDescent="0.25">
      <c r="B72" s="22" t="s">
        <v>35</v>
      </c>
      <c r="C72" s="36">
        <v>18</v>
      </c>
      <c r="D72" s="41">
        <v>17909000</v>
      </c>
    </row>
    <row r="73" spans="1:4" s="6" customFormat="1" x14ac:dyDescent="0.25">
      <c r="B73" s="22" t="s">
        <v>2</v>
      </c>
      <c r="C73" s="36">
        <v>11</v>
      </c>
      <c r="D73" s="41">
        <v>7525000</v>
      </c>
    </row>
    <row r="74" spans="1:4" s="6" customFormat="1" x14ac:dyDescent="0.25">
      <c r="B74" s="22" t="s">
        <v>41</v>
      </c>
      <c r="C74" s="36">
        <v>4</v>
      </c>
      <c r="D74" s="41">
        <v>2102000</v>
      </c>
    </row>
    <row r="75" spans="1:4" s="6" customFormat="1" x14ac:dyDescent="0.25">
      <c r="B75" s="22" t="s">
        <v>36</v>
      </c>
      <c r="C75" s="36">
        <v>2</v>
      </c>
      <c r="D75" s="41">
        <v>1606000</v>
      </c>
    </row>
    <row r="76" spans="1:4" s="6" customFormat="1" x14ac:dyDescent="0.25">
      <c r="B76" s="22" t="s">
        <v>91</v>
      </c>
      <c r="C76" s="36">
        <v>1</v>
      </c>
      <c r="D76" s="41">
        <v>870000</v>
      </c>
    </row>
    <row r="77" spans="1:4" s="6" customFormat="1" x14ac:dyDescent="0.25">
      <c r="B77" s="22" t="s">
        <v>92</v>
      </c>
      <c r="C77" s="36">
        <v>1</v>
      </c>
      <c r="D77" s="41">
        <v>124000</v>
      </c>
    </row>
    <row r="78" spans="1:4" s="6" customFormat="1" x14ac:dyDescent="0.25">
      <c r="B78" s="23" t="s">
        <v>8</v>
      </c>
      <c r="C78" s="24">
        <f>SUM(C72:C77)</f>
        <v>37</v>
      </c>
      <c r="D78" s="25">
        <f>SUM(D72:D77)</f>
        <v>30136000</v>
      </c>
    </row>
    <row r="79" spans="1:4" s="6" customFormat="1" x14ac:dyDescent="0.25">
      <c r="B79" s="23" t="s">
        <v>32</v>
      </c>
      <c r="C79" s="42">
        <f>C68+C78</f>
        <v>303</v>
      </c>
      <c r="D79" s="43">
        <f>D68+D78</f>
        <v>241155800</v>
      </c>
    </row>
    <row r="80" spans="1:4" s="6" customFormat="1" x14ac:dyDescent="0.25">
      <c r="C80" s="8"/>
      <c r="D80" s="11"/>
    </row>
    <row r="81" spans="1:4" s="6" customFormat="1" x14ac:dyDescent="0.25">
      <c r="B81" s="17" t="s">
        <v>15</v>
      </c>
      <c r="C81" s="17" t="s">
        <v>6</v>
      </c>
      <c r="D81" s="18" t="s">
        <v>7</v>
      </c>
    </row>
    <row r="82" spans="1:4" s="6" customFormat="1" x14ac:dyDescent="0.25">
      <c r="B82" s="32" t="s">
        <v>93</v>
      </c>
      <c r="C82" s="34">
        <v>2</v>
      </c>
      <c r="D82" s="37">
        <v>945000</v>
      </c>
    </row>
    <row r="83" spans="1:4" s="6" customFormat="1" x14ac:dyDescent="0.25">
      <c r="B83" s="33" t="s">
        <v>62</v>
      </c>
      <c r="C83" s="35">
        <v>1</v>
      </c>
      <c r="D83" s="38">
        <v>1736000</v>
      </c>
    </row>
    <row r="84" spans="1:4" s="6" customFormat="1" x14ac:dyDescent="0.25">
      <c r="B84" s="33" t="s">
        <v>94</v>
      </c>
      <c r="C84" s="35">
        <v>1</v>
      </c>
      <c r="D84" s="38">
        <v>1055000</v>
      </c>
    </row>
    <row r="85" spans="1:4" s="6" customFormat="1" x14ac:dyDescent="0.25">
      <c r="B85" s="33" t="s">
        <v>38</v>
      </c>
      <c r="C85" s="35">
        <v>3</v>
      </c>
      <c r="D85" s="38">
        <v>4908506</v>
      </c>
    </row>
    <row r="86" spans="1:4" s="6" customFormat="1" x14ac:dyDescent="0.25">
      <c r="B86" s="33" t="s">
        <v>95</v>
      </c>
      <c r="C86" s="35">
        <v>1</v>
      </c>
      <c r="D86" s="38">
        <v>860000</v>
      </c>
    </row>
    <row r="87" spans="1:4" s="6" customFormat="1" x14ac:dyDescent="0.25">
      <c r="B87" s="33" t="s">
        <v>96</v>
      </c>
      <c r="C87" s="35">
        <v>1</v>
      </c>
      <c r="D87" s="38">
        <v>3150000</v>
      </c>
    </row>
    <row r="88" spans="1:4" s="6" customFormat="1" x14ac:dyDescent="0.25">
      <c r="B88" s="33" t="s">
        <v>22</v>
      </c>
      <c r="C88" s="35">
        <v>1</v>
      </c>
      <c r="D88" s="38">
        <v>1954803</v>
      </c>
    </row>
    <row r="89" spans="1:4" s="6" customFormat="1" x14ac:dyDescent="0.25">
      <c r="B89" s="33" t="s">
        <v>23</v>
      </c>
      <c r="C89" s="35">
        <v>1</v>
      </c>
      <c r="D89" s="38">
        <v>1500000</v>
      </c>
    </row>
    <row r="90" spans="1:4" s="6" customFormat="1" x14ac:dyDescent="0.25">
      <c r="B90" s="33" t="s">
        <v>83</v>
      </c>
      <c r="C90" s="35">
        <v>2</v>
      </c>
      <c r="D90" s="38">
        <v>2319800</v>
      </c>
    </row>
    <row r="91" spans="1:4" s="6" customFormat="1" x14ac:dyDescent="0.25">
      <c r="B91" s="33" t="s">
        <v>97</v>
      </c>
      <c r="C91" s="35">
        <v>1</v>
      </c>
      <c r="D91" s="38">
        <v>150000</v>
      </c>
    </row>
    <row r="92" spans="1:4" s="6" customFormat="1" x14ac:dyDescent="0.25">
      <c r="B92" s="33" t="s">
        <v>48</v>
      </c>
      <c r="C92" s="35">
        <v>2</v>
      </c>
      <c r="D92" s="38">
        <v>688114</v>
      </c>
    </row>
    <row r="93" spans="1:4" s="6" customFormat="1" x14ac:dyDescent="0.25">
      <c r="B93" s="33" t="s">
        <v>49</v>
      </c>
      <c r="C93" s="35">
        <v>1</v>
      </c>
      <c r="D93" s="38">
        <v>656250</v>
      </c>
    </row>
    <row r="94" spans="1:4" s="6" customFormat="1" x14ac:dyDescent="0.25">
      <c r="B94" s="33" t="s">
        <v>29</v>
      </c>
      <c r="C94" s="35">
        <v>2</v>
      </c>
      <c r="D94" s="38">
        <v>3216671</v>
      </c>
    </row>
    <row r="95" spans="1:4" s="6" customFormat="1" x14ac:dyDescent="0.25">
      <c r="B95" s="33" t="s">
        <v>47</v>
      </c>
      <c r="C95" s="35">
        <v>1</v>
      </c>
      <c r="D95" s="38">
        <v>317500</v>
      </c>
    </row>
    <row r="96" spans="1:4" s="6" customFormat="1" x14ac:dyDescent="0.25">
      <c r="A96" s="29"/>
      <c r="B96" s="33" t="s">
        <v>24</v>
      </c>
      <c r="C96" s="35">
        <v>3</v>
      </c>
      <c r="D96" s="38">
        <v>2920991</v>
      </c>
    </row>
    <row r="97" spans="1:5" s="6" customFormat="1" x14ac:dyDescent="0.25">
      <c r="A97" s="30"/>
      <c r="B97" s="33" t="s">
        <v>98</v>
      </c>
      <c r="C97" s="35">
        <v>1</v>
      </c>
      <c r="D97" s="38">
        <v>1158760</v>
      </c>
    </row>
    <row r="98" spans="1:5" s="6" customFormat="1" x14ac:dyDescent="0.25">
      <c r="A98" s="30"/>
      <c r="B98" s="33" t="s">
        <v>39</v>
      </c>
      <c r="C98" s="35">
        <v>7</v>
      </c>
      <c r="D98" s="38">
        <v>6745250</v>
      </c>
    </row>
    <row r="99" spans="1:5" s="6" customFormat="1" x14ac:dyDescent="0.25">
      <c r="A99" s="30"/>
      <c r="B99" s="33" t="s">
        <v>43</v>
      </c>
      <c r="C99" s="35">
        <v>2</v>
      </c>
      <c r="D99" s="38">
        <v>1540000</v>
      </c>
      <c r="E99" s="9"/>
    </row>
    <row r="100" spans="1:5" s="6" customFormat="1" x14ac:dyDescent="0.25">
      <c r="A100" s="30"/>
      <c r="B100" s="33" t="s">
        <v>99</v>
      </c>
      <c r="C100" s="35">
        <v>1</v>
      </c>
      <c r="D100" s="38">
        <v>785100</v>
      </c>
      <c r="E100" s="9"/>
    </row>
    <row r="101" spans="1:5" s="6" customFormat="1" x14ac:dyDescent="0.25">
      <c r="A101" s="30"/>
      <c r="B101" s="33" t="s">
        <v>84</v>
      </c>
      <c r="C101" s="35">
        <v>1</v>
      </c>
      <c r="D101" s="38">
        <v>292500</v>
      </c>
      <c r="E101" s="9"/>
    </row>
    <row r="102" spans="1:5" s="6" customFormat="1" x14ac:dyDescent="0.25">
      <c r="A102" s="7"/>
      <c r="B102" s="33" t="s">
        <v>18</v>
      </c>
      <c r="C102" s="35">
        <v>1</v>
      </c>
      <c r="D102" s="38">
        <v>382500</v>
      </c>
    </row>
    <row r="103" spans="1:5" x14ac:dyDescent="0.25">
      <c r="A103" s="6"/>
      <c r="B103" s="33" t="s">
        <v>25</v>
      </c>
      <c r="C103" s="35">
        <v>1</v>
      </c>
      <c r="D103" s="38">
        <v>832800</v>
      </c>
    </row>
  </sheetData>
  <sortState xmlns:xlrd2="http://schemas.microsoft.com/office/spreadsheetml/2017/richdata2" ref="B82:D103">
    <sortCondition descending="1" ref="C82:C103"/>
    <sortCondition descending="1" ref="D82:D103"/>
  </sortState>
  <printOptions gridLines="1"/>
  <pageMargins left="0.7" right="0.7" top="0.75" bottom="0.75" header="0.3" footer="0.3"/>
  <pageSetup orientation="portrait" r:id="rId1"/>
  <headerFooter>
    <oddHeader>&amp;CSBA North Carolina District Lending Activity
10/01/2020 - 02/28/2021</oddHeader>
    <oddFooter>&amp;C&amp;P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68FAEC67A80549A4A9C25EB1FE8179" ma:contentTypeVersion="6" ma:contentTypeDescription="Create a new document." ma:contentTypeScope="" ma:versionID="72ca2f07d6857e11ae80cb0122f88d96">
  <xsd:schema xmlns:xsd="http://www.w3.org/2001/XMLSchema" xmlns:xs="http://www.w3.org/2001/XMLSchema" xmlns:p="http://schemas.microsoft.com/office/2006/metadata/properties" xmlns:ns3="ff1e8e20-ec56-429d-8c45-7f2a8f0c801a" targetNamespace="http://schemas.microsoft.com/office/2006/metadata/properties" ma:root="true" ma:fieldsID="7301fa694a053d03548a686701e152d3" ns3:_="">
    <xsd:import namespace="ff1e8e20-ec56-429d-8c45-7f2a8f0c801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1e8e20-ec56-429d-8c45-7f2a8f0c80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FE6907-EE45-451C-83A0-F311C01A209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247B2F-C8F7-44D6-A45A-A3383BDEF2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1e8e20-ec56-429d-8c45-7f2a8f0c80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3467268-6377-4946-B00F-2AB0145E5D5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FY 2020 Oct 1 to Feb 29, 2020 </vt:lpstr>
    </vt:vector>
  </TitlesOfParts>
  <Company>Small Business 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Hoskins, Karen L.</dc:creator>
  <cp:lastModifiedBy>Hoskins, Karen L.</cp:lastModifiedBy>
  <cp:lastPrinted>2019-09-10T13:46:47Z</cp:lastPrinted>
  <dcterms:created xsi:type="dcterms:W3CDTF">2015-11-10T17:31:42Z</dcterms:created>
  <dcterms:modified xsi:type="dcterms:W3CDTF">2021-03-09T21:55:52Z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0x0101001C68FAEC67A80549A4A9C25EB1FE8179</vt:lpwstr>
  </property>
</Properties>
</file>