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ghabteyes\OneDrive - U.S. Small Business Administration\Documents\Own Documents\"/>
    </mc:Choice>
  </mc:AlternateContent>
  <xr:revisionPtr revIDLastSave="0" documentId="8_{61A629C4-A4F6-4B1F-9DFE-BED08BA7B936}" xr6:coauthVersionLast="45" xr6:coauthVersionMax="45" xr10:uidLastSave="{00000000-0000-0000-0000-000000000000}"/>
  <bookViews>
    <workbookView xWindow="-28920" yWindow="-120" windowWidth="29040" windowHeight="15840" xr2:uid="{F8520C35-96B9-4E5A-8A85-356646B4C0AA}"/>
  </bookViews>
  <sheets>
    <sheet name="Final Contact Information" sheetId="1" r:id="rId1"/>
  </sheets>
  <definedNames>
    <definedName name="ExternalData_1" localSheetId="0" hidden="1">'Final Contact Information'!$A$1:$L$56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Final Contact Information  2-9d7dbd59-b737-45cf-81b1-0cfdfad42d42" name="Final Contact Information  2" connection="Query - Final Contact Information (2)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7" i="1" l="1"/>
  <c r="G57" i="1"/>
  <c r="F57" i="1"/>
  <c r="E57" i="1"/>
  <c r="D57" i="1"/>
  <c r="C5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21E16CD-31CB-44C1-B8F4-EC205F49E6BB}" keepAlive="1" name="ModelConnection_ExternalData_1" description="Data Model" type="5" refreshedVersion="6" minRefreshableVersion="5" saveData="1">
    <dbPr connection="Data Model Connection" command="Final Contact Information  2" commandType="3"/>
    <extLst>
      <ext xmlns:x15="http://schemas.microsoft.com/office/spreadsheetml/2010/11/main" uri="{DE250136-89BD-433C-8126-D09CA5730AF9}">
        <x15:connection id="" model="1"/>
      </ext>
    </extLst>
  </connection>
  <connection id="2" xr16:uid="{7D22B0CB-3970-4D24-ACBA-AD5FACF4C5D5}" keepAlive="1" name="Query - All List of States" description="Connection to the 'All List of States' query in the workbook." type="5" refreshedVersion="0" background="1">
    <dbPr connection="Provider=Microsoft.Mashup.OleDb.1;Data Source=$Workbook$;Location=&quot;All List of States&quot;;Extended Properties=&quot;&quot;" command="SELECT * FROM [All List of States]"/>
  </connection>
  <connection id="3" xr16:uid="{0A523414-BBDF-401B-B923-00D2F819641E}" keepAlive="1" name="Query - Contact Information" description="Connection to the 'Contact Information' query in the workbook." type="5" refreshedVersion="0" background="1">
    <dbPr connection="Provider=Microsoft.Mashup.OleDb.1;Data Source=$Workbook$;Location=&quot;Contact Information&quot;;Extended Properties=&quot;&quot;" command="SELECT * FROM [Contact Information]"/>
  </connection>
  <connection id="4" xr16:uid="{6D3BACC9-ED05-4331-ABFB-6417948B5F3B}" keepAlive="1" name="Query - Downloadeed Survey data" description="Connection to the 'Downloadeed Survey data' query in the workbook." type="5" refreshedVersion="0" background="1">
    <dbPr connection="Provider=Microsoft.Mashup.OleDb.1;Data Source=$Workbook$;Location=&quot;Downloadeed Survey data&quot;;Extended Properties=&quot;&quot;" command="SELECT * FROM [Downloadeed Survey data]"/>
  </connection>
  <connection id="5" xr16:uid="{7564EF99-6F7B-47C7-B6E2-A20E3A0ACC7E}" keepAlive="1" name="Query - Existing Contact" description="Connection to the 'Existing Contact' query in the workbook." type="5" refreshedVersion="0" background="1">
    <dbPr connection="Provider=Microsoft.Mashup.OleDb.1;Data Source=$Workbook$;Location=&quot;Existing Contact&quot;;Extended Properties=&quot;&quot;" command="SELECT * FROM [Existing Contact]"/>
  </connection>
  <connection id="6" xr16:uid="{D0CEF1C1-6A9D-403F-80CE-30EB5F641DE1}" name="Query - Final Contact Information (2)" description="Connection to the 'Final Contact Information (2)' query in the workbook." type="100" refreshedVersion="6" minRefreshableVersion="5">
    <extLst>
      <ext xmlns:x15="http://schemas.microsoft.com/office/spreadsheetml/2010/11/main" uri="{DE250136-89BD-433C-8126-D09CA5730AF9}">
        <x15:connection id="66ad3fa9-391b-4b45-9d08-a93b21c5208c">
          <x15:oledbPr connection="Provider=Microsoft.Mashup.OleDb.1;Data Source=$Workbook$;Location=&quot;Final Contact Information (2)&quot;;Extended Properties=&quot;&quot;">
            <x15:dbTables>
              <x15:dbTable name="Final Contact Information (2)"/>
            </x15:dbTables>
          </x15:oledbPr>
        </x15:connection>
      </ext>
    </extLst>
  </connection>
  <connection id="7" xr16:uid="{37C76B5F-8B8C-43FE-80A2-62062511CBE9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<sst xmlns="http://schemas.openxmlformats.org/spreadsheetml/2006/main" count="285" uniqueCount="265">
  <si>
    <t>Index</t>
  </si>
  <si>
    <t>States</t>
  </si>
  <si>
    <t>Federal Grant Amount FY20</t>
  </si>
  <si>
    <t>Match Required FY20</t>
  </si>
  <si>
    <t>Total Grant Amount FY20</t>
  </si>
  <si>
    <t>Federal Grant Amount FY21</t>
  </si>
  <si>
    <t>Match Required FY21</t>
  </si>
  <si>
    <t>Total Grant Amount FY21</t>
  </si>
  <si>
    <t>ACCESS TO PHASE II PROJECT</t>
  </si>
  <si>
    <t>EMAIL ADDRESS</t>
  </si>
  <si>
    <t>Phone Number</t>
  </si>
  <si>
    <t>Website</t>
  </si>
  <si>
    <t>Alabama</t>
  </si>
  <si>
    <t>Hilda Lockhart, STEP Director</t>
  </si>
  <si>
    <t>hilda.lockhart@commerce.alabama.gov</t>
  </si>
  <si>
    <t>334-242-0442</t>
  </si>
  <si>
    <t>https://www.madeinalabama.com/business-development/export-and-trade/step/</t>
  </si>
  <si>
    <t>Alaska</t>
  </si>
  <si>
    <t/>
  </si>
  <si>
    <t>American Samoa</t>
  </si>
  <si>
    <t>Arizona</t>
  </si>
  <si>
    <t>Kevin J. O'Shea, STEP Director</t>
  </si>
  <si>
    <t>kevino@azcommerce.com</t>
  </si>
  <si>
    <t>520-647-4808</t>
  </si>
  <si>
    <t>www.azcommerce.com/programs/arizona-step-grant/</t>
  </si>
  <si>
    <t>Arkansas</t>
  </si>
  <si>
    <t>Trish Watkins, STEP Director</t>
  </si>
  <si>
    <t>plwatki@arwtc.org/ plwatki@uark.edu</t>
  </si>
  <si>
    <t>(479)418-4827</t>
  </si>
  <si>
    <t>http://arwtc.org/step/</t>
  </si>
  <si>
    <t>CNMI</t>
  </si>
  <si>
    <t>Kioshi Cody, Economic Development Officer</t>
  </si>
  <si>
    <t>kcody@commerce.gov.mp</t>
  </si>
  <si>
    <t>California</t>
  </si>
  <si>
    <t>Jeffrey A. Williamson, STEP Director</t>
  </si>
  <si>
    <t>jeffrey.williamson@csusb.edu</t>
  </si>
  <si>
    <t>7149515336</t>
  </si>
  <si>
    <t>Www.californiaexport.org</t>
  </si>
  <si>
    <t>Colorado</t>
  </si>
  <si>
    <t>Sopha Gonzalez-Mayagoitia, STEP Director</t>
  </si>
  <si>
    <t>sophia.gonzalez-mayagoitia@state.co.us</t>
  </si>
  <si>
    <t>720-703-2471</t>
  </si>
  <si>
    <t>https://oedit.colorado.gov/state-trade-expansion-program-grant</t>
  </si>
  <si>
    <t>Connecticut</t>
  </si>
  <si>
    <t>Laura Jaworski, STEP Director</t>
  </si>
  <si>
    <t>860-967-7856</t>
  </si>
  <si>
    <t>www.stepgrant.smapply.io</t>
  </si>
  <si>
    <t>Delaware</t>
  </si>
  <si>
    <t>Beth Pomper, STEP Director</t>
  </si>
  <si>
    <t>beth.pomper@delaware.gov/ export@delaware.gov</t>
  </si>
  <si>
    <t>3025778464</t>
  </si>
  <si>
    <t>https://export.delaware.gov/step-grant/</t>
  </si>
  <si>
    <t>District of Columbia</t>
  </si>
  <si>
    <t>Florida</t>
  </si>
  <si>
    <t>Georgia</t>
  </si>
  <si>
    <t>Alice Carson, STEP Director</t>
  </si>
  <si>
    <t>acarson@georgia.org</t>
  </si>
  <si>
    <t>404-962-4112</t>
  </si>
  <si>
    <t>https://www.georgia.org/go-global-ga</t>
  </si>
  <si>
    <t>Guam</t>
  </si>
  <si>
    <t>Melvin Tabilas</t>
  </si>
  <si>
    <t>melvin.tabilas@investguam.com</t>
  </si>
  <si>
    <t>671-647-4332</t>
  </si>
  <si>
    <t>https://www.investguam.com/step-grant/</t>
  </si>
  <si>
    <t>Hawaii</t>
  </si>
  <si>
    <t>Jamie Lum, STEP Director</t>
  </si>
  <si>
    <t>jamie.k.lum@hawaii.gov</t>
  </si>
  <si>
    <t>(808) 587-2753</t>
  </si>
  <si>
    <t>https://invest.hawaii.gov/exporting/histep/</t>
  </si>
  <si>
    <t>Idaho</t>
  </si>
  <si>
    <t>Tina Salisbury, STEP Director</t>
  </si>
  <si>
    <t>tina.salisbury@commerce.idaho.gov</t>
  </si>
  <si>
    <t>208-287-3164</t>
  </si>
  <si>
    <t>https://commerce.idaho.gov/idaho-business/international-trade/step-grant/</t>
  </si>
  <si>
    <t>Illinois</t>
  </si>
  <si>
    <t>Margo Markopoulos, Program Director/Leslie Barsema, Fiscal Administrator and Manager</t>
  </si>
  <si>
    <t>margo.markopoulos@illinois.gov/ ceo.istepreimbursements@illinois.gov</t>
  </si>
  <si>
    <t>2177856453</t>
  </si>
  <si>
    <t>https://www2.illinois.gov/dceo/SmallBizAssistance/Export/Pages/ISTEPProgram.aspx</t>
  </si>
  <si>
    <t>Iowa</t>
  </si>
  <si>
    <t>Lisa Longman, STEP Director</t>
  </si>
  <si>
    <t>lisa.longman@iowaeda.com</t>
  </si>
  <si>
    <t>5153486243</t>
  </si>
  <si>
    <t>https://www.iowaeda.com/international-trade/financial-assistance/</t>
  </si>
  <si>
    <t>Kansas</t>
  </si>
  <si>
    <t>Chang Lu, STEP Director</t>
  </si>
  <si>
    <t>chang.lu@ks.gov</t>
  </si>
  <si>
    <t>9135158541</t>
  </si>
  <si>
    <t>https://www.kansascommerce.gov/program/business-incentives-and-services/step/</t>
  </si>
  <si>
    <t>Kentucky</t>
  </si>
  <si>
    <t>Mary NeCamp, STEP Director</t>
  </si>
  <si>
    <t>mnecamp@ky.gov/ mary.necamp@ky.gov</t>
  </si>
  <si>
    <t>502-782-1961</t>
  </si>
  <si>
    <t>http://www.kyexports.com/</t>
  </si>
  <si>
    <t>Louisiana</t>
  </si>
  <si>
    <t>Jessica L. Steverson , STEP Director</t>
  </si>
  <si>
    <t>jessica.steverson@la.gov</t>
  </si>
  <si>
    <t>225-342-2537</t>
  </si>
  <si>
    <t>https://www.opportunitylouisiana.com/small-business/special-programs-for-small-business/step-grant</t>
  </si>
  <si>
    <t>Maine</t>
  </si>
  <si>
    <t>Wade Merritt, STEP Director</t>
  </si>
  <si>
    <t>merritt@mitc.com</t>
  </si>
  <si>
    <t>207-541-7400</t>
  </si>
  <si>
    <t>https://www.mitc.com/how-we-help/grants/</t>
  </si>
  <si>
    <t>Maryland</t>
  </si>
  <si>
    <t>Jessica Reynolds, STEP Director/ Felicia Bailey-McCoy</t>
  </si>
  <si>
    <t>jessica.reynolds@maryland.gov / felicia.bailey-mccoy@maryland.gov</t>
  </si>
  <si>
    <t>443-827-6139</t>
  </si>
  <si>
    <t>https://commerce.maryland.gov/fund/programs-for-businesses/exportmd-program</t>
  </si>
  <si>
    <t>Massachusetts</t>
  </si>
  <si>
    <t>Mark Sullivan, STEP Director</t>
  </si>
  <si>
    <t>mark.f.sullivan@mass.gov</t>
  </si>
  <si>
    <t>617-352-2170</t>
  </si>
  <si>
    <t>https://www.msbdc.org/export/step/</t>
  </si>
  <si>
    <t>Michigan</t>
  </si>
  <si>
    <t>Natalie Sandborne, STEP Director</t>
  </si>
  <si>
    <t>sandbornn@michigan.org</t>
  </si>
  <si>
    <t>517-241-2983</t>
  </si>
  <si>
    <t>https://www.michiganbusiness.org/services/international-trade/mistep/</t>
  </si>
  <si>
    <t>Minnesota</t>
  </si>
  <si>
    <t>Aeli Wiebolt, STEP Director</t>
  </si>
  <si>
    <t>aeli.wiebolt@state.mn.us</t>
  </si>
  <si>
    <t>6512597487</t>
  </si>
  <si>
    <t>https://mn.gov/deed/business/exporting/export-financing/</t>
  </si>
  <si>
    <t>Mississippi</t>
  </si>
  <si>
    <t>Vickie Watters, STEP Director</t>
  </si>
  <si>
    <t>vwatters@mississippi.org</t>
  </si>
  <si>
    <t>1+601-359-2070</t>
  </si>
  <si>
    <t>https://www.sba.gov/step-awards/by-state/MS</t>
  </si>
  <si>
    <t>Missouri</t>
  </si>
  <si>
    <t>Natascha Lord, Acting STEP Director</t>
  </si>
  <si>
    <t>natascha.lord@ded.mo.gov</t>
  </si>
  <si>
    <t>573-751-4855</t>
  </si>
  <si>
    <t>https://exportmissouri.mo.gov/financing</t>
  </si>
  <si>
    <t>Montana</t>
  </si>
  <si>
    <t>Angelyn DeYoung, STEP Director</t>
  </si>
  <si>
    <t>adeyoung@mt.gov</t>
  </si>
  <si>
    <t>4064315075</t>
  </si>
  <si>
    <t>https://marketmt.com/Programs/Business-Assistance/Export-Montana/Grants-for-Exporters/</t>
  </si>
  <si>
    <t>Nebraska</t>
  </si>
  <si>
    <t>Susan Rouch, STEP Director</t>
  </si>
  <si>
    <t>susan.rouch@nebraska.gov</t>
  </si>
  <si>
    <t>402-471-4668</t>
  </si>
  <si>
    <t>https://opportunity.nebraska.gov/program/step-grant</t>
  </si>
  <si>
    <t>Nevada</t>
  </si>
  <si>
    <t>702 280 1037</t>
  </si>
  <si>
    <t>https://goed.nv.gov/programs-incentives/international-trade/step-grant/</t>
  </si>
  <si>
    <t>New Hampshire</t>
  </si>
  <si>
    <t>Tina Kasim, STEP Director/ Adam Boltik</t>
  </si>
  <si>
    <t>tina.kasim@livefree.nh.gov/ adam.t.boltik@livefree.nh.gov</t>
  </si>
  <si>
    <t>603-271-8444</t>
  </si>
  <si>
    <t>https://nhexportassistance.com/export-promotion-grants/step-program-overview</t>
  </si>
  <si>
    <t>New Jersey</t>
  </si>
  <si>
    <t>William Spear, STEP Director</t>
  </si>
  <si>
    <t>609.777.4125 / office</t>
  </si>
  <si>
    <t>https://www.nj.gov/state/bac/bac-njstep.shtml</t>
  </si>
  <si>
    <t>New Mexico</t>
  </si>
  <si>
    <t>Sara Gutierrez, Acting STEP Director</t>
  </si>
  <si>
    <t>sara.gutierrez@state.nm.us</t>
  </si>
  <si>
    <t>505-827-0249</t>
  </si>
  <si>
    <t>https://edd.newmexico.gov/business-development/edd-programs-for-business/international-trade/</t>
  </si>
  <si>
    <t>New York</t>
  </si>
  <si>
    <t>Lennox Ruiz, STEP Director</t>
  </si>
  <si>
    <t>lennox.ruiz@esd.ny.gov / globalny@esd.ny.gov</t>
  </si>
  <si>
    <t>212-803-2300</t>
  </si>
  <si>
    <t>https://esd.ny.gov/global-ny-state-trade-expansion-program-step</t>
  </si>
  <si>
    <t>North Carolina</t>
  </si>
  <si>
    <t>Mike Hubbard, STEP Director</t>
  </si>
  <si>
    <t>mike.hubbard@edpnc.com</t>
  </si>
  <si>
    <t>(919) 447-7757</t>
  </si>
  <si>
    <t>https://edpnc.com/STEP</t>
  </si>
  <si>
    <t>North Dakota</t>
  </si>
  <si>
    <t>Drew Combs, STEP Director/ Amanda Nordick</t>
  </si>
  <si>
    <t>drew@ndto.com/ amanda@ndto.com</t>
  </si>
  <si>
    <t>701-929-6703</t>
  </si>
  <si>
    <t>https://ndto.com/step-nd/</t>
  </si>
  <si>
    <t>Ohio</t>
  </si>
  <si>
    <t>Andrew Borst, STEP Director</t>
  </si>
  <si>
    <t>andrew.borst@development.ohio.gov/ image@development.ohio.gov</t>
  </si>
  <si>
    <t>6147286733</t>
  </si>
  <si>
    <t>IMAGE,development.ohio.gov</t>
  </si>
  <si>
    <t>Oklahoma</t>
  </si>
  <si>
    <t>Jesse Garcia, STEP Director/ Nicole Boyles</t>
  </si>
  <si>
    <t>jesse.garcia@okcommerce.gov&gt;/ nicole.boyles@okcommerce.gov</t>
  </si>
  <si>
    <t>4058155143</t>
  </si>
  <si>
    <t>https://www.okcommerce.gov/doing-business/business-services/trade-export-services/step-fund/</t>
  </si>
  <si>
    <t>Oregon</t>
  </si>
  <si>
    <t>Amanda Welker, STEP Director/ Jessica Sedacy</t>
  </si>
  <si>
    <t>amanda.welker@oregon.gov/ jessica.sedacy@oregon.gov</t>
  </si>
  <si>
    <t>503.505.4968/971-718-6604</t>
  </si>
  <si>
    <t>https://www.oregon.gov/biz/programs/Export/Pages/default.aspx</t>
  </si>
  <si>
    <t>Pennsylvania</t>
  </si>
  <si>
    <t>Katherine Skopp, STEP Director</t>
  </si>
  <si>
    <t>kskopp@pa.gov</t>
  </si>
  <si>
    <t>717-720-7361</t>
  </si>
  <si>
    <t>https://dced.pa.gov/programs/global-access-program-gap/</t>
  </si>
  <si>
    <t>Puerto Rico</t>
  </si>
  <si>
    <t>Maria R. Batista, STEP Director/ Department of Economic Development and Commerce</t>
  </si>
  <si>
    <t>maria.batista@ddec.pr.gov, leonyl.ortiz@ddec.pr.gov</t>
  </si>
  <si>
    <t>787-758-4747 exts. 5500 &amp; 5502</t>
  </si>
  <si>
    <t>https://www.ddec.pr.gov/programa-de-comercio-y-exportacion#step</t>
  </si>
  <si>
    <t>Rhode Island</t>
  </si>
  <si>
    <t>Mark Murphy,  STEP Director</t>
  </si>
  <si>
    <t>mmurphy27@bryant.edu</t>
  </si>
  <si>
    <t>401-232-6406</t>
  </si>
  <si>
    <t>South Carolina</t>
  </si>
  <si>
    <t>Norris Thigpen , STEP Director</t>
  </si>
  <si>
    <t>nthigpen@sccommerce.com</t>
  </si>
  <si>
    <t>803-622-0299</t>
  </si>
  <si>
    <t>https://sccommerce.com/doing-business-here/globalize/start-exporting/export-incentives-program</t>
  </si>
  <si>
    <t>South Dakota</t>
  </si>
  <si>
    <t>Tennessee</t>
  </si>
  <si>
    <t>Texas</t>
  </si>
  <si>
    <t>Mindy Fryer, STEP Director</t>
  </si>
  <si>
    <t>mindy.fryer@texasagriculture.gov/ grants@texasagriculture.gov</t>
  </si>
  <si>
    <t>(512) 463-7476</t>
  </si>
  <si>
    <t>www.texasagriculture.gov/step</t>
  </si>
  <si>
    <t>Utah</t>
  </si>
  <si>
    <t>Nicole Sherwood, STEP Director</t>
  </si>
  <si>
    <t>nsherwood@wtcutah.com</t>
  </si>
  <si>
    <t>801.532.8080</t>
  </si>
  <si>
    <t>www.wtcutah.com/step-grant/</t>
  </si>
  <si>
    <t>Vermont</t>
  </si>
  <si>
    <t>Hilary DelRoss, STEP Director</t>
  </si>
  <si>
    <t>hilary.delross@vermont.gov</t>
  </si>
  <si>
    <t>8026224337</t>
  </si>
  <si>
    <t>https://accd.vermont.gov/step</t>
  </si>
  <si>
    <t>Virgin Islands</t>
  </si>
  <si>
    <t>Virginia</t>
  </si>
  <si>
    <t>Hannah Robertson-Forrest , STEP Director</t>
  </si>
  <si>
    <t>804-241-6519</t>
  </si>
  <si>
    <t>https://exportvirginia.org/service/programs-and-grants</t>
  </si>
  <si>
    <t>Washington</t>
  </si>
  <si>
    <t>Mary Ferguson,  STEP Director</t>
  </si>
  <si>
    <t>mary.ferguson@commerce.wa.gov</t>
  </si>
  <si>
    <t>206-256-6130</t>
  </si>
  <si>
    <t>https://www.commerce.wa.gov/growing-the-economy/business-loans/export-voucher-program/</t>
  </si>
  <si>
    <t>West Virginia</t>
  </si>
  <si>
    <t>Enybe Diaz, STEP Director</t>
  </si>
  <si>
    <t>304-352-3957</t>
  </si>
  <si>
    <t>http://westvirginia.gov/step.html</t>
  </si>
  <si>
    <t>Wisconsin</t>
  </si>
  <si>
    <t>aaron.zitzelsberger@wedc.org</t>
  </si>
  <si>
    <t>608-210-6734</t>
  </si>
  <si>
    <t>https://wedc.org/programs-and-resources/global-trade-ventures/</t>
  </si>
  <si>
    <t>Wyoming</t>
  </si>
  <si>
    <t>Brandon Marshall,  STEP Director/ Lyndsay Orr (Accounting Manager)</t>
  </si>
  <si>
    <t>brandon.marshall@wyo.gov/ lyndsay.orr@wyo.gov</t>
  </si>
  <si>
    <t>307-777-2820/ 307-777-2849</t>
  </si>
  <si>
    <t>https://www.wyomingbusiness.org/content/trade-show-incentives#</t>
  </si>
  <si>
    <t>Indiana</t>
  </si>
  <si>
    <t>Roger Howard, STEP Director ( *FY2019 )</t>
  </si>
  <si>
    <t>rhoward2@iedc.in.gov</t>
  </si>
  <si>
    <t>317-766-1416</t>
  </si>
  <si>
    <t>https://iedc.in.gov/program/in-step/overview</t>
  </si>
  <si>
    <t>Dijana Mitrovic, STEP Director</t>
  </si>
  <si>
    <t>Aaron Zitzelsberger,  STEP Director</t>
  </si>
  <si>
    <t>enybe.diaz@wv.gov</t>
  </si>
  <si>
    <t>hrobertson-forrest@vedp.org</t>
  </si>
  <si>
    <t>william.spear@sos.nj.gov</t>
  </si>
  <si>
    <t>dmitrovic@diversifynevada.com</t>
  </si>
  <si>
    <t>laura.jaworski@ct.gov</t>
  </si>
  <si>
    <t>https://commerce.gov.mp/cnmi-step</t>
  </si>
  <si>
    <t xml:space="preserve">664-3077 </t>
  </si>
  <si>
    <t>https://www.bryant.edu/academics/departments-institutes-centers-and-provost/john-h-chafee-center-international-business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</si>
</sst>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164" fontId="0" fillId="0" borderId="0" xfId="1" applyNumberFormat="1" applyFont="1"/>
    <xf numFmtId="0" fontId="0" fillId="2" borderId="0" xfId="0" applyFill="1"/>
    <xf numFmtId="164" fontId="0" fillId="2" borderId="0" xfId="1" applyNumberFormat="1" applyFont="1" applyFill="1"/>
    <xf numFmtId="0" fontId="2" fillId="0" borderId="0" xfId="2" applyNumberFormat="1"/>
    <xf numFmtId="164" fontId="0" fillId="0" borderId="0" xfId="0" applyNumberFormat="1"/>
    <xf numFmtId="0" fontId="2" fillId="0" borderId="0" xfId="2"/>
    <xf numFmtId="0" fontId="0" fillId="0" borderId="0" xfId="0" applyAlignment="1">
      <alignment horizontal="center" vertical="center" wrapText="1"/>
    </xf>
    <xf numFmtId="0" fontId="2" fillId="0" borderId="0" xfId="2" applyAlignment="1">
      <alignment vertical="center"/>
    </xf>
    <xf numFmtId="0" fontId="3" fillId="0" borderId="0" xfId="0" applyFont="1"/>
  </cellXfs>
  <cellStyles count="3">
    <cellStyle name="Currency" xfId="1" builtinId="4"/>
    <cellStyle name="Hyperlink" xfId="2" builtinId="8"/>
    <cellStyle name="Normal" xfId="0" builtinId="0"/>
  </cellStyles>
  <dxfs count="16"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0" formatCode="General"/>
    </dxf>
    <dxf>
      <numFmt numFmtId="0" formatCode="General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0" formatCode="General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connectionId="1" xr16:uid="{D91665E9-B621-49A6-AD57-B08528849D0D}" autoFormatId="16" applyNumberFormats="0" applyBorderFormats="0" applyFontFormats="0" applyPatternFormats="0" applyAlignmentFormats="0" applyWidthHeightFormats="0">
  <queryTableRefresh nextId="13">
    <queryTableFields count="12">
      <queryTableField id="1" name="Index" tableColumnId="1"/>
      <queryTableField id="2" name="States" tableColumnId="2"/>
      <queryTableField id="3" name="Federal Grant Amount FY20" tableColumnId="3"/>
      <queryTableField id="4" name="Match Required FY20" tableColumnId="4"/>
      <queryTableField id="5" name="Total Grant Amount FY20" tableColumnId="5"/>
      <queryTableField id="6" name="Federal Grant Amount FY21" tableColumnId="6"/>
      <queryTableField id="7" name="Match Required FY21" tableColumnId="7"/>
      <queryTableField id="8" name="Total Grant Amount FY21" tableColumnId="8"/>
      <queryTableField id="9" name="ACCESS TO PHASE II PROJECT" tableColumnId="9"/>
      <queryTableField id="10" name="EMAIL ADDRESS" tableColumnId="10"/>
      <queryTableField id="11" name="Phone Number" tableColumnId="11"/>
      <queryTableField id="12" name="Website" tableColumnId="12"/>
    </queryTableFields>
  </queryTableRefresh>
  <extLst>
    <ext xmlns:x15="http://schemas.microsoft.com/office/spreadsheetml/2010/11/main" uri="{883FBD77-0823-4a55-B5E3-86C4891E6966}">
      <x15:queryTable sourceDataName="Query - Final Contact Information (2)"/>
    </ext>
  </extLst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B890C9C-07B9-4950-8B17-0295602EC064}" name="Final_Contact_Information__2" displayName="Final_Contact_Information__2" ref="A1:L57" tableType="queryTable" totalsRowCount="1" headerRowDxfId="15">
  <autoFilter ref="A1:L56" xr:uid="{86D6918F-F60A-441D-88F4-C9A6AE4EBEA8}"/>
  <tableColumns count="12">
    <tableColumn id="1" xr3:uid="{371E37FE-24F0-4429-927F-42901FE0F2EC}" uniqueName="1" name="Index" queryTableFieldId="1"/>
    <tableColumn id="2" xr3:uid="{AC6B70B5-35D0-4755-A238-6E9F95D7D3F9}" uniqueName="2" name="States" queryTableFieldId="2" dataDxfId="14"/>
    <tableColumn id="3" xr3:uid="{7ECECB0B-FBFB-4A86-9323-8744D8D75583}" uniqueName="3" name="Federal Grant Amount FY20" totalsRowFunction="custom" queryTableFieldId="3" dataDxfId="13" totalsRowDxfId="5" dataCellStyle="Currency">
      <totalsRowFormula>SUM(Final_Contact_Information__2[Federal Grant Amount FY20])</totalsRowFormula>
    </tableColumn>
    <tableColumn id="4" xr3:uid="{6CF2FBAF-DE0A-4E89-A1DF-12B98FB027B8}" uniqueName="4" name="Match Required FY20" totalsRowFunction="custom" queryTableFieldId="4" dataDxfId="12" totalsRowDxfId="4" dataCellStyle="Currency">
      <totalsRowFormula>SUM(Final_Contact_Information__2[Match Required FY20])</totalsRowFormula>
    </tableColumn>
    <tableColumn id="5" xr3:uid="{9ECE460A-BD7D-4035-B0DF-97631F77C903}" uniqueName="5" name="Total Grant Amount FY20" totalsRowFunction="custom" queryTableFieldId="5" dataDxfId="11" totalsRowDxfId="3" dataCellStyle="Currency">
      <totalsRowFormula>SUM(Final_Contact_Information__2[Total Grant Amount FY20])</totalsRowFormula>
    </tableColumn>
    <tableColumn id="6" xr3:uid="{1DFE4B83-61AE-4655-8452-35241401484D}" uniqueName="6" name="Federal Grant Amount FY21" totalsRowFunction="custom" queryTableFieldId="6" dataDxfId="10" totalsRowDxfId="2" dataCellStyle="Currency">
      <totalsRowFormula>SUM(Final_Contact_Information__2[Federal Grant Amount FY21])</totalsRowFormula>
    </tableColumn>
    <tableColumn id="7" xr3:uid="{A20BED4C-66CC-4DF3-8121-06B9371D3DB8}" uniqueName="7" name="Match Required FY21" totalsRowFunction="custom" queryTableFieldId="7" dataDxfId="9" totalsRowDxfId="1" dataCellStyle="Currency">
      <totalsRowFormula>SUM(Final_Contact_Information__2[Match Required FY21])</totalsRowFormula>
    </tableColumn>
    <tableColumn id="8" xr3:uid="{0F4E7846-24BC-480B-B144-DBCA2515FCDD}" uniqueName="8" name="Total Grant Amount FY21" totalsRowFunction="custom" queryTableFieldId="8" dataDxfId="8" totalsRowDxfId="0" dataCellStyle="Currency">
      <totalsRowFormula>SUM(Final_Contact_Information__2[Total Grant Amount FY21])</totalsRowFormula>
    </tableColumn>
    <tableColumn id="9" xr3:uid="{B2CEF1A7-013C-49CE-A4C0-DE5B435783EC}" uniqueName="9" name="ACCESS TO PHASE II PROJECT" queryTableFieldId="9" dataDxfId="7"/>
    <tableColumn id="10" xr3:uid="{C92DD86A-6916-4ED4-82CD-A922C32E17EF}" uniqueName="10" name="EMAIL ADDRESS" queryTableFieldId="10" dataDxfId="6"/>
    <tableColumn id="11" xr3:uid="{FBF39057-ED75-43EF-A719-FBAB88228EA7}" uniqueName="11" name="Phone Number" queryTableFieldId="11"/>
    <tableColumn id="12" xr3:uid="{4E4CA8B4-46E8-4F7E-8F38-A4D76F18CA19}" uniqueName="12" name="Website" queryTableFieldId="1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enybe.diaz@wv.gov" TargetMode="External"/><Relationship Id="rId13" Type="http://schemas.openxmlformats.org/officeDocument/2006/relationships/hyperlink" Target="https://gcc02.safelinks.protection.outlook.com/?url=https%3A%2F%2Fcommerce.gov.mp%2Fcnmi-step&amp;data=04%7C01%7CBefekadu.Habteyes%40sba.gov%7C048811c2c1e2498e46b808d99f924f16%7C3c89fd8a7f684667aa1541ebf2208961%7C1%7C0%7C637716273011172916%7CUnknown%7CTWFpbGZsb3d8eyJWIjoiMC4wLjAwMDAiLCJQIjoiV2luMzIiLCJBTiI6Ik1haWwiLCJXVCI6Mn0%3D%7C1000&amp;sdata=kjp4Q91GWVvdl%2B1gCoIHLf50IxvdWzre1L7BKiEpMWQ%3D&amp;reserved=0" TargetMode="External"/><Relationship Id="rId3" Type="http://schemas.openxmlformats.org/officeDocument/2006/relationships/hyperlink" Target="mailto:mark.f.sullivan@mass.gov" TargetMode="External"/><Relationship Id="rId7" Type="http://schemas.openxmlformats.org/officeDocument/2006/relationships/hyperlink" Target="mailto:kcody@commerce.gov.mp" TargetMode="External"/><Relationship Id="rId12" Type="http://schemas.openxmlformats.org/officeDocument/2006/relationships/hyperlink" Target="mailto:laura.jaworski@ct.gov" TargetMode="External"/><Relationship Id="rId2" Type="http://schemas.openxmlformats.org/officeDocument/2006/relationships/hyperlink" Target="mailto:susan.rouch@nebraska.gov" TargetMode="External"/><Relationship Id="rId1" Type="http://schemas.openxmlformats.org/officeDocument/2006/relationships/hyperlink" Target="mailto:mmurphy27@bryant.edu" TargetMode="External"/><Relationship Id="rId6" Type="http://schemas.openxmlformats.org/officeDocument/2006/relationships/hyperlink" Target="mailto:sophia.gonzalez-mayagoitia@state.co.us" TargetMode="External"/><Relationship Id="rId11" Type="http://schemas.openxmlformats.org/officeDocument/2006/relationships/hyperlink" Target="mailto:dmitrovic@diversifynevada.com" TargetMode="External"/><Relationship Id="rId5" Type="http://schemas.openxmlformats.org/officeDocument/2006/relationships/hyperlink" Target="mailto:chang.lu@ks.gov" TargetMode="External"/><Relationship Id="rId15" Type="http://schemas.openxmlformats.org/officeDocument/2006/relationships/table" Target="../tables/table1.xml"/><Relationship Id="rId10" Type="http://schemas.openxmlformats.org/officeDocument/2006/relationships/hyperlink" Target="mailto:william.spear@sos.nj.gov" TargetMode="External"/><Relationship Id="rId4" Type="http://schemas.openxmlformats.org/officeDocument/2006/relationships/hyperlink" Target="mailto:jessica.steverson@la.gov" TargetMode="External"/><Relationship Id="rId9" Type="http://schemas.openxmlformats.org/officeDocument/2006/relationships/hyperlink" Target="mailto:hrobertson-forrest@vedp.org" TargetMode="External"/><Relationship Id="rId14" Type="http://schemas.openxmlformats.org/officeDocument/2006/relationships/hyperlink" Target="https://gcc02.safelinks.protection.outlook.com/?url=https%3A%2F%2Fwww.bryant.edu%2Facademics%2Fdepartments-institutes-centers-and-provost%2Fjohn-h-chafee-center-international-business&amp;data=04%7C01%7CBefekadu.Habteyes%40sba.gov%7Ca87b26b5855c4fb79d0f08d99f91e1cc%7C3c89fd8a7f684667aa1541ebf2208961%7C1%7C0%7C637716271165596585%7CUnknown%7CTWFpbGZsb3d8eyJWIjoiMC4wLjAwMDAiLCJQIjoiV2luMzIiLCJBTiI6Ik1haWwiLCJXVCI6Mn0%3D%7C1000&amp;sdata=vCGaDkDXsYSPO%2BLk%2BzcbYNHKAL%2FtuBh5cpx692bliK8%3D&amp;reserved=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C6A36-7D0B-4787-B080-49F9BD6BF22C}">
  <dimension ref="A1:L59"/>
  <sheetViews>
    <sheetView tabSelected="1" topLeftCell="B17" zoomScale="80" zoomScaleNormal="80" workbookViewId="0">
      <selection activeCell="B23" sqref="B23"/>
    </sheetView>
  </sheetViews>
  <sheetFormatPr defaultRowHeight="14.5" x14ac:dyDescent="0.35"/>
  <cols>
    <col min="1" max="1" width="8" hidden="1" customWidth="1"/>
    <col min="2" max="2" width="19.90625" bestFit="1" customWidth="1"/>
    <col min="3" max="8" width="14.81640625" customWidth="1"/>
    <col min="9" max="9" width="80.7265625" bestFit="1" customWidth="1"/>
    <col min="10" max="10" width="77.7265625" bestFit="1" customWidth="1"/>
    <col min="11" max="11" width="27.54296875" bestFit="1" customWidth="1"/>
    <col min="12" max="12" width="80.7265625" bestFit="1" customWidth="1"/>
  </cols>
  <sheetData>
    <row r="1" spans="1:12" s="7" customFormat="1" ht="29" x14ac:dyDescent="0.3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</row>
    <row r="2" spans="1:12" x14ac:dyDescent="0.35">
      <c r="A2">
        <v>1</v>
      </c>
      <c r="B2" t="s">
        <v>12</v>
      </c>
      <c r="C2" s="1">
        <v>170879</v>
      </c>
      <c r="D2" s="1">
        <v>56960</v>
      </c>
      <c r="E2" s="1">
        <v>227839</v>
      </c>
      <c r="F2" s="1">
        <v>57000</v>
      </c>
      <c r="G2" s="1">
        <v>19000</v>
      </c>
      <c r="H2" s="1">
        <v>76000</v>
      </c>
      <c r="I2" t="s">
        <v>13</v>
      </c>
      <c r="J2" t="s">
        <v>14</v>
      </c>
      <c r="K2" t="s">
        <v>15</v>
      </c>
      <c r="L2" t="s">
        <v>16</v>
      </c>
    </row>
    <row r="3" spans="1:12" hidden="1" x14ac:dyDescent="0.35">
      <c r="A3" s="2">
        <v>2</v>
      </c>
      <c r="B3" s="2" t="s">
        <v>17</v>
      </c>
      <c r="C3" s="3"/>
      <c r="D3" s="3"/>
      <c r="E3" s="3"/>
      <c r="F3" s="3"/>
      <c r="G3" s="3"/>
      <c r="H3" s="3"/>
      <c r="I3" s="2" t="s">
        <v>18</v>
      </c>
      <c r="J3" s="2"/>
      <c r="K3" s="2" t="s">
        <v>18</v>
      </c>
      <c r="L3" s="2" t="s">
        <v>18</v>
      </c>
    </row>
    <row r="4" spans="1:12" hidden="1" x14ac:dyDescent="0.35">
      <c r="A4" s="2">
        <v>3</v>
      </c>
      <c r="B4" s="2" t="s">
        <v>19</v>
      </c>
      <c r="C4" s="3"/>
      <c r="D4" s="3"/>
      <c r="E4" s="3"/>
      <c r="F4" s="3"/>
      <c r="G4" s="3"/>
      <c r="H4" s="3"/>
      <c r="I4" s="2" t="s">
        <v>18</v>
      </c>
      <c r="J4" s="2"/>
      <c r="K4" s="2" t="s">
        <v>18</v>
      </c>
      <c r="L4" s="2" t="s">
        <v>18</v>
      </c>
    </row>
    <row r="5" spans="1:12" x14ac:dyDescent="0.35">
      <c r="A5">
        <v>2</v>
      </c>
      <c r="B5" t="s">
        <v>20</v>
      </c>
      <c r="C5" s="1">
        <v>178710</v>
      </c>
      <c r="D5" s="1">
        <v>59570</v>
      </c>
      <c r="E5" s="1">
        <v>238280</v>
      </c>
      <c r="F5" s="1">
        <v>182694</v>
      </c>
      <c r="G5" s="1">
        <v>60910</v>
      </c>
      <c r="H5" s="1">
        <v>243604</v>
      </c>
      <c r="I5" t="s">
        <v>21</v>
      </c>
      <c r="J5" t="s">
        <v>22</v>
      </c>
      <c r="K5" t="s">
        <v>23</v>
      </c>
      <c r="L5" t="s">
        <v>24</v>
      </c>
    </row>
    <row r="6" spans="1:12" x14ac:dyDescent="0.35">
      <c r="A6">
        <v>3</v>
      </c>
      <c r="B6" t="s">
        <v>25</v>
      </c>
      <c r="C6" s="1">
        <v>124722</v>
      </c>
      <c r="D6" s="1">
        <v>41574</v>
      </c>
      <c r="E6" s="1">
        <v>166296</v>
      </c>
      <c r="F6" s="1">
        <v>124721</v>
      </c>
      <c r="G6" s="1">
        <v>41574</v>
      </c>
      <c r="H6" s="1">
        <v>166295</v>
      </c>
      <c r="I6" t="s">
        <v>26</v>
      </c>
      <c r="J6" t="s">
        <v>27</v>
      </c>
      <c r="K6" t="s">
        <v>28</v>
      </c>
      <c r="L6" t="s">
        <v>29</v>
      </c>
    </row>
    <row r="7" spans="1:12" ht="15.5" x14ac:dyDescent="0.35">
      <c r="A7">
        <v>6</v>
      </c>
      <c r="B7" t="s">
        <v>30</v>
      </c>
      <c r="C7" s="1">
        <v>135973</v>
      </c>
      <c r="D7" s="1">
        <v>0</v>
      </c>
      <c r="E7" s="1">
        <v>135973</v>
      </c>
      <c r="F7" s="1">
        <v>0</v>
      </c>
      <c r="G7" s="1">
        <v>0</v>
      </c>
      <c r="H7" s="1">
        <v>0</v>
      </c>
      <c r="I7" t="s">
        <v>31</v>
      </c>
      <c r="J7" s="4" t="s">
        <v>32</v>
      </c>
      <c r="K7" s="9" t="s">
        <v>263</v>
      </c>
      <c r="L7" s="8" t="s">
        <v>262</v>
      </c>
    </row>
    <row r="8" spans="1:12" x14ac:dyDescent="0.35">
      <c r="A8">
        <v>7</v>
      </c>
      <c r="B8" t="s">
        <v>33</v>
      </c>
      <c r="C8" s="1">
        <v>900000</v>
      </c>
      <c r="D8" s="1">
        <v>484614</v>
      </c>
      <c r="E8" s="1">
        <v>1384614</v>
      </c>
      <c r="F8" s="1">
        <v>0</v>
      </c>
      <c r="G8" s="1">
        <v>0</v>
      </c>
      <c r="H8" s="1">
        <v>0</v>
      </c>
      <c r="I8" t="s">
        <v>34</v>
      </c>
      <c r="J8" t="s">
        <v>35</v>
      </c>
      <c r="K8" t="s">
        <v>36</v>
      </c>
      <c r="L8" t="s">
        <v>37</v>
      </c>
    </row>
    <row r="9" spans="1:12" x14ac:dyDescent="0.35">
      <c r="A9">
        <v>8</v>
      </c>
      <c r="B9" t="s">
        <v>38</v>
      </c>
      <c r="C9" s="1">
        <v>700000</v>
      </c>
      <c r="D9" s="1">
        <v>233333</v>
      </c>
      <c r="E9" s="1">
        <v>933333</v>
      </c>
      <c r="F9" s="1">
        <v>627000</v>
      </c>
      <c r="G9" s="1">
        <v>209000</v>
      </c>
      <c r="H9" s="1">
        <v>836000</v>
      </c>
      <c r="I9" t="s">
        <v>39</v>
      </c>
      <c r="J9" s="4" t="s">
        <v>40</v>
      </c>
      <c r="K9" t="s">
        <v>41</v>
      </c>
      <c r="L9" t="s">
        <v>42</v>
      </c>
    </row>
    <row r="10" spans="1:12" x14ac:dyDescent="0.35">
      <c r="A10">
        <v>9</v>
      </c>
      <c r="B10" t="s">
        <v>43</v>
      </c>
      <c r="C10" s="1">
        <v>300000</v>
      </c>
      <c r="D10" s="1">
        <v>100000</v>
      </c>
      <c r="E10" s="1">
        <v>400000</v>
      </c>
      <c r="F10" s="1">
        <v>0</v>
      </c>
      <c r="G10" s="1">
        <v>0</v>
      </c>
      <c r="H10" s="1">
        <v>0</v>
      </c>
      <c r="I10" t="s">
        <v>44</v>
      </c>
      <c r="J10" s="6" t="s">
        <v>261</v>
      </c>
      <c r="K10" t="s">
        <v>45</v>
      </c>
      <c r="L10" t="s">
        <v>46</v>
      </c>
    </row>
    <row r="11" spans="1:12" x14ac:dyDescent="0.35">
      <c r="A11">
        <v>10</v>
      </c>
      <c r="B11" t="s">
        <v>47</v>
      </c>
      <c r="C11" s="1">
        <v>50000</v>
      </c>
      <c r="D11" s="1">
        <v>16667</v>
      </c>
      <c r="E11" s="1">
        <v>66667</v>
      </c>
      <c r="F11" s="1">
        <v>233548</v>
      </c>
      <c r="G11" s="1">
        <v>77849</v>
      </c>
      <c r="H11" s="1">
        <v>311397</v>
      </c>
      <c r="I11" t="s">
        <v>48</v>
      </c>
      <c r="J11" t="s">
        <v>49</v>
      </c>
      <c r="K11" t="s">
        <v>50</v>
      </c>
      <c r="L11" t="s">
        <v>51</v>
      </c>
    </row>
    <row r="12" spans="1:12" hidden="1" x14ac:dyDescent="0.35">
      <c r="A12" s="2">
        <v>11</v>
      </c>
      <c r="B12" s="2" t="s">
        <v>52</v>
      </c>
      <c r="C12" s="3"/>
      <c r="D12" s="3"/>
      <c r="E12" s="3"/>
      <c r="F12" s="3"/>
      <c r="G12" s="3"/>
      <c r="H12" s="3"/>
      <c r="I12" s="2" t="s">
        <v>18</v>
      </c>
      <c r="J12" s="2"/>
      <c r="K12" s="2" t="s">
        <v>18</v>
      </c>
      <c r="L12" s="2" t="s">
        <v>18</v>
      </c>
    </row>
    <row r="13" spans="1:12" hidden="1" x14ac:dyDescent="0.35">
      <c r="A13" s="2">
        <v>12</v>
      </c>
      <c r="B13" s="2" t="s">
        <v>53</v>
      </c>
      <c r="C13" s="3"/>
      <c r="D13" s="3"/>
      <c r="E13" s="3"/>
      <c r="F13" s="3"/>
      <c r="G13" s="3"/>
      <c r="H13" s="3"/>
      <c r="I13" s="2" t="s">
        <v>18</v>
      </c>
      <c r="J13" s="2"/>
      <c r="K13" s="2" t="s">
        <v>18</v>
      </c>
      <c r="L13" s="2" t="s">
        <v>18</v>
      </c>
    </row>
    <row r="14" spans="1:12" x14ac:dyDescent="0.35">
      <c r="A14">
        <v>13</v>
      </c>
      <c r="B14" t="s">
        <v>54</v>
      </c>
      <c r="C14" s="1">
        <v>162488</v>
      </c>
      <c r="D14" s="1">
        <v>54163</v>
      </c>
      <c r="E14" s="1">
        <v>216651</v>
      </c>
      <c r="F14" s="1">
        <v>240000</v>
      </c>
      <c r="G14" s="1">
        <v>80000</v>
      </c>
      <c r="H14" s="1">
        <v>320000</v>
      </c>
      <c r="I14" t="s">
        <v>55</v>
      </c>
      <c r="J14" t="s">
        <v>56</v>
      </c>
      <c r="K14" t="s">
        <v>57</v>
      </c>
      <c r="L14" t="s">
        <v>58</v>
      </c>
    </row>
    <row r="15" spans="1:12" hidden="1" x14ac:dyDescent="0.35">
      <c r="A15" s="2">
        <v>14</v>
      </c>
      <c r="B15" s="2" t="s">
        <v>59</v>
      </c>
      <c r="C15" s="3"/>
      <c r="D15" s="3"/>
      <c r="E15" s="3"/>
      <c r="F15" s="3"/>
      <c r="G15" s="3"/>
      <c r="H15" s="3"/>
      <c r="I15" s="2" t="s">
        <v>60</v>
      </c>
      <c r="J15" s="2" t="s">
        <v>61</v>
      </c>
      <c r="K15" s="2" t="s">
        <v>62</v>
      </c>
      <c r="L15" s="2" t="s">
        <v>63</v>
      </c>
    </row>
    <row r="16" spans="1:12" x14ac:dyDescent="0.35">
      <c r="A16">
        <v>15</v>
      </c>
      <c r="B16" t="s">
        <v>64</v>
      </c>
      <c r="C16" s="1">
        <v>528076</v>
      </c>
      <c r="D16" s="1">
        <v>176025</v>
      </c>
      <c r="E16" s="1">
        <v>704101</v>
      </c>
      <c r="F16" s="1">
        <v>637630</v>
      </c>
      <c r="G16" s="1">
        <v>212543</v>
      </c>
      <c r="H16" s="1">
        <v>850173</v>
      </c>
      <c r="I16" t="s">
        <v>65</v>
      </c>
      <c r="J16" t="s">
        <v>66</v>
      </c>
      <c r="K16" t="s">
        <v>67</v>
      </c>
      <c r="L16" t="s">
        <v>68</v>
      </c>
    </row>
    <row r="17" spans="1:12" x14ac:dyDescent="0.35">
      <c r="A17">
        <v>16</v>
      </c>
      <c r="B17" t="s">
        <v>69</v>
      </c>
      <c r="C17" s="1">
        <v>207945</v>
      </c>
      <c r="D17" s="1">
        <v>69315</v>
      </c>
      <c r="E17" s="1">
        <v>277260</v>
      </c>
      <c r="F17" s="1">
        <v>445000</v>
      </c>
      <c r="G17" s="1">
        <v>148333</v>
      </c>
      <c r="H17" s="1">
        <v>593333</v>
      </c>
      <c r="I17" t="s">
        <v>70</v>
      </c>
      <c r="J17" t="s">
        <v>71</v>
      </c>
      <c r="K17" t="s">
        <v>72</v>
      </c>
      <c r="L17" t="s">
        <v>73</v>
      </c>
    </row>
    <row r="18" spans="1:12" x14ac:dyDescent="0.35">
      <c r="A18">
        <v>17</v>
      </c>
      <c r="B18" t="s">
        <v>74</v>
      </c>
      <c r="C18" s="1">
        <v>900000</v>
      </c>
      <c r="D18" s="1">
        <v>300000</v>
      </c>
      <c r="E18" s="1">
        <v>1200000</v>
      </c>
      <c r="F18" s="1">
        <v>900000</v>
      </c>
      <c r="G18" s="1">
        <v>300000</v>
      </c>
      <c r="H18" s="1">
        <v>1200000</v>
      </c>
      <c r="I18" t="s">
        <v>75</v>
      </c>
      <c r="J18" t="s">
        <v>76</v>
      </c>
      <c r="K18" t="s">
        <v>77</v>
      </c>
      <c r="L18" t="s">
        <v>78</v>
      </c>
    </row>
    <row r="19" spans="1:12" x14ac:dyDescent="0.35">
      <c r="A19">
        <v>18</v>
      </c>
      <c r="B19" t="s">
        <v>79</v>
      </c>
      <c r="C19" s="1">
        <v>100000</v>
      </c>
      <c r="D19" s="1">
        <v>33333</v>
      </c>
      <c r="E19" s="1">
        <v>133333</v>
      </c>
      <c r="F19" s="1">
        <v>100000</v>
      </c>
      <c r="G19" s="1">
        <v>33333</v>
      </c>
      <c r="H19" s="1">
        <v>133333</v>
      </c>
      <c r="I19" t="s">
        <v>80</v>
      </c>
      <c r="J19" t="s">
        <v>81</v>
      </c>
      <c r="K19" t="s">
        <v>82</v>
      </c>
      <c r="L19" t="s">
        <v>83</v>
      </c>
    </row>
    <row r="20" spans="1:12" x14ac:dyDescent="0.35">
      <c r="A20">
        <v>19</v>
      </c>
      <c r="B20" t="s">
        <v>84</v>
      </c>
      <c r="C20" s="1">
        <v>127440</v>
      </c>
      <c r="D20" s="1">
        <v>42480</v>
      </c>
      <c r="E20" s="1">
        <v>169920</v>
      </c>
      <c r="F20" s="1">
        <v>163617</v>
      </c>
      <c r="G20" s="1">
        <v>54539</v>
      </c>
      <c r="H20" s="1">
        <v>218156</v>
      </c>
      <c r="I20" t="s">
        <v>85</v>
      </c>
      <c r="J20" s="4" t="s">
        <v>86</v>
      </c>
      <c r="K20" t="s">
        <v>87</v>
      </c>
      <c r="L20" t="s">
        <v>88</v>
      </c>
    </row>
    <row r="21" spans="1:12" x14ac:dyDescent="0.35">
      <c r="A21">
        <v>20</v>
      </c>
      <c r="B21" t="s">
        <v>89</v>
      </c>
      <c r="C21" s="1">
        <v>300000</v>
      </c>
      <c r="D21" s="1">
        <v>100000</v>
      </c>
      <c r="E21" s="1">
        <v>400000</v>
      </c>
      <c r="F21" s="1">
        <v>0</v>
      </c>
      <c r="G21" s="1">
        <v>0</v>
      </c>
      <c r="H21" s="1">
        <v>0</v>
      </c>
      <c r="I21" t="s">
        <v>90</v>
      </c>
      <c r="J21" t="s">
        <v>91</v>
      </c>
      <c r="K21" t="s">
        <v>92</v>
      </c>
      <c r="L21" t="s">
        <v>93</v>
      </c>
    </row>
    <row r="22" spans="1:12" x14ac:dyDescent="0.35">
      <c r="A22">
        <v>21</v>
      </c>
      <c r="B22" t="s">
        <v>94</v>
      </c>
      <c r="C22" s="1">
        <v>225000</v>
      </c>
      <c r="D22" s="1">
        <v>75000</v>
      </c>
      <c r="E22" s="1">
        <v>300000</v>
      </c>
      <c r="F22" s="1">
        <v>200000</v>
      </c>
      <c r="G22" s="1">
        <v>66667</v>
      </c>
      <c r="H22" s="1">
        <v>266667</v>
      </c>
      <c r="I22" t="s">
        <v>95</v>
      </c>
      <c r="J22" s="4" t="s">
        <v>96</v>
      </c>
      <c r="K22" t="s">
        <v>97</v>
      </c>
      <c r="L22" t="s">
        <v>98</v>
      </c>
    </row>
    <row r="23" spans="1:12" x14ac:dyDescent="0.35">
      <c r="A23">
        <v>22</v>
      </c>
      <c r="B23" t="s">
        <v>99</v>
      </c>
      <c r="C23" s="1">
        <v>461000</v>
      </c>
      <c r="D23" s="1">
        <v>153667</v>
      </c>
      <c r="E23" s="1">
        <v>614667</v>
      </c>
      <c r="F23" s="1">
        <v>0</v>
      </c>
      <c r="G23" s="1">
        <v>0</v>
      </c>
      <c r="H23" s="1">
        <v>0</v>
      </c>
      <c r="I23" t="s">
        <v>100</v>
      </c>
      <c r="J23" t="s">
        <v>101</v>
      </c>
      <c r="K23" t="s">
        <v>102</v>
      </c>
      <c r="L23" t="s">
        <v>103</v>
      </c>
    </row>
    <row r="24" spans="1:12" x14ac:dyDescent="0.35">
      <c r="A24">
        <v>23</v>
      </c>
      <c r="B24" t="s">
        <v>104</v>
      </c>
      <c r="C24" s="1">
        <v>349000</v>
      </c>
      <c r="D24" s="1">
        <v>116333</v>
      </c>
      <c r="E24" s="1">
        <v>465333</v>
      </c>
      <c r="F24" s="1">
        <v>395000</v>
      </c>
      <c r="G24" s="1">
        <v>131667</v>
      </c>
      <c r="H24" s="1">
        <v>526667</v>
      </c>
      <c r="I24" t="s">
        <v>105</v>
      </c>
      <c r="J24" t="s">
        <v>106</v>
      </c>
      <c r="K24" t="s">
        <v>107</v>
      </c>
      <c r="L24" t="s">
        <v>108</v>
      </c>
    </row>
    <row r="25" spans="1:12" x14ac:dyDescent="0.35">
      <c r="A25">
        <v>24</v>
      </c>
      <c r="B25" t="s">
        <v>109</v>
      </c>
      <c r="C25" s="1">
        <v>405702</v>
      </c>
      <c r="D25" s="1">
        <v>135234</v>
      </c>
      <c r="E25" s="1">
        <v>540936</v>
      </c>
      <c r="F25" s="1">
        <v>0</v>
      </c>
      <c r="G25" s="1">
        <v>0</v>
      </c>
      <c r="H25" s="1">
        <v>0</v>
      </c>
      <c r="I25" t="s">
        <v>110</v>
      </c>
      <c r="J25" s="4" t="s">
        <v>111</v>
      </c>
      <c r="K25" t="s">
        <v>112</v>
      </c>
      <c r="L25" t="s">
        <v>113</v>
      </c>
    </row>
    <row r="26" spans="1:12" x14ac:dyDescent="0.35">
      <c r="A26">
        <v>25</v>
      </c>
      <c r="B26" t="s">
        <v>114</v>
      </c>
      <c r="C26" s="1">
        <v>1350000</v>
      </c>
      <c r="D26" s="1">
        <v>450000</v>
      </c>
      <c r="E26" s="1">
        <v>1800000</v>
      </c>
      <c r="F26" s="1">
        <v>2000000</v>
      </c>
      <c r="G26" s="1">
        <v>667000</v>
      </c>
      <c r="H26" s="1">
        <v>2667000</v>
      </c>
      <c r="I26" t="s">
        <v>115</v>
      </c>
      <c r="J26" t="s">
        <v>116</v>
      </c>
      <c r="K26" t="s">
        <v>117</v>
      </c>
      <c r="L26" t="s">
        <v>118</v>
      </c>
    </row>
    <row r="27" spans="1:12" x14ac:dyDescent="0.35">
      <c r="A27">
        <v>26</v>
      </c>
      <c r="B27" t="s">
        <v>119</v>
      </c>
      <c r="C27" s="1">
        <v>154495</v>
      </c>
      <c r="D27" s="1">
        <v>51498</v>
      </c>
      <c r="E27" s="1">
        <v>205993</v>
      </c>
      <c r="F27" s="1">
        <v>0</v>
      </c>
      <c r="G27" s="1">
        <v>0</v>
      </c>
      <c r="H27" s="1">
        <v>0</v>
      </c>
      <c r="I27" t="s">
        <v>120</v>
      </c>
      <c r="J27" t="s">
        <v>121</v>
      </c>
      <c r="K27" t="s">
        <v>122</v>
      </c>
      <c r="L27" t="s">
        <v>123</v>
      </c>
    </row>
    <row r="28" spans="1:12" x14ac:dyDescent="0.35">
      <c r="A28">
        <v>27</v>
      </c>
      <c r="B28" t="s">
        <v>124</v>
      </c>
      <c r="C28" s="1">
        <v>683550</v>
      </c>
      <c r="D28" s="1">
        <v>227850</v>
      </c>
      <c r="E28" s="1">
        <v>911400</v>
      </c>
      <c r="F28" s="1">
        <v>0</v>
      </c>
      <c r="G28" s="1">
        <v>0</v>
      </c>
      <c r="H28" s="1">
        <v>0</v>
      </c>
      <c r="I28" t="s">
        <v>125</v>
      </c>
      <c r="J28" t="s">
        <v>126</v>
      </c>
      <c r="K28" t="s">
        <v>127</v>
      </c>
      <c r="L28" t="s">
        <v>128</v>
      </c>
    </row>
    <row r="29" spans="1:12" x14ac:dyDescent="0.35">
      <c r="A29">
        <v>28</v>
      </c>
      <c r="B29" t="s">
        <v>129</v>
      </c>
      <c r="C29" s="1">
        <v>480000</v>
      </c>
      <c r="D29" s="1">
        <v>160000</v>
      </c>
      <c r="E29" s="1">
        <v>640000</v>
      </c>
      <c r="F29" s="1">
        <v>0</v>
      </c>
      <c r="G29" s="1">
        <v>0</v>
      </c>
      <c r="H29" s="1">
        <v>0</v>
      </c>
      <c r="I29" t="s">
        <v>130</v>
      </c>
      <c r="J29" t="s">
        <v>131</v>
      </c>
      <c r="K29" t="s">
        <v>132</v>
      </c>
      <c r="L29" t="s">
        <v>133</v>
      </c>
    </row>
    <row r="30" spans="1:12" x14ac:dyDescent="0.35">
      <c r="A30">
        <v>29</v>
      </c>
      <c r="B30" t="s">
        <v>134</v>
      </c>
      <c r="C30" s="1">
        <v>525814</v>
      </c>
      <c r="D30" s="1">
        <v>175271</v>
      </c>
      <c r="E30" s="1">
        <v>701085</v>
      </c>
      <c r="F30" s="1">
        <v>754532</v>
      </c>
      <c r="G30" s="1">
        <v>251510</v>
      </c>
      <c r="H30" s="1">
        <v>1006042</v>
      </c>
      <c r="I30" t="s">
        <v>135</v>
      </c>
      <c r="J30" t="s">
        <v>136</v>
      </c>
      <c r="K30" t="s">
        <v>137</v>
      </c>
      <c r="L30" t="s">
        <v>138</v>
      </c>
    </row>
    <row r="31" spans="1:12" x14ac:dyDescent="0.35">
      <c r="A31">
        <v>30</v>
      </c>
      <c r="B31" t="s">
        <v>139</v>
      </c>
      <c r="C31" s="1">
        <v>262675</v>
      </c>
      <c r="D31" s="1">
        <v>87558</v>
      </c>
      <c r="E31" s="1">
        <v>350233</v>
      </c>
      <c r="F31" s="1">
        <v>0</v>
      </c>
      <c r="G31" s="1">
        <v>0</v>
      </c>
      <c r="H31" s="1">
        <v>0</v>
      </c>
      <c r="I31" t="s">
        <v>140</v>
      </c>
      <c r="J31" s="4" t="s">
        <v>141</v>
      </c>
      <c r="K31" t="s">
        <v>142</v>
      </c>
      <c r="L31" t="s">
        <v>143</v>
      </c>
    </row>
    <row r="32" spans="1:12" x14ac:dyDescent="0.35">
      <c r="A32">
        <v>31</v>
      </c>
      <c r="B32" t="s">
        <v>144</v>
      </c>
      <c r="C32" s="1">
        <v>249500</v>
      </c>
      <c r="D32" s="1">
        <v>83167</v>
      </c>
      <c r="E32" s="1">
        <v>332667</v>
      </c>
      <c r="F32" s="1">
        <v>250000</v>
      </c>
      <c r="G32" s="1">
        <v>83333</v>
      </c>
      <c r="H32" s="1">
        <v>333333</v>
      </c>
      <c r="I32" t="s">
        <v>255</v>
      </c>
      <c r="J32" s="6" t="s">
        <v>260</v>
      </c>
      <c r="K32" t="s">
        <v>145</v>
      </c>
      <c r="L32" t="s">
        <v>146</v>
      </c>
    </row>
    <row r="33" spans="1:12" x14ac:dyDescent="0.35">
      <c r="A33">
        <v>32</v>
      </c>
      <c r="B33" t="s">
        <v>147</v>
      </c>
      <c r="C33" s="1">
        <v>225427</v>
      </c>
      <c r="D33" s="1">
        <v>75142</v>
      </c>
      <c r="E33" s="1">
        <v>300569</v>
      </c>
      <c r="F33" s="1">
        <v>95000</v>
      </c>
      <c r="G33" s="1">
        <v>31667</v>
      </c>
      <c r="H33" s="1">
        <v>126667</v>
      </c>
      <c r="I33" t="s">
        <v>148</v>
      </c>
      <c r="J33" t="s">
        <v>149</v>
      </c>
      <c r="K33" t="s">
        <v>150</v>
      </c>
      <c r="L33" t="s">
        <v>151</v>
      </c>
    </row>
    <row r="34" spans="1:12" x14ac:dyDescent="0.35">
      <c r="A34">
        <v>33</v>
      </c>
      <c r="B34" t="s">
        <v>152</v>
      </c>
      <c r="C34" s="1">
        <v>1000000</v>
      </c>
      <c r="D34" s="1">
        <v>333333</v>
      </c>
      <c r="E34" s="1">
        <v>1333333</v>
      </c>
      <c r="F34" s="1">
        <v>1250000</v>
      </c>
      <c r="G34" s="1">
        <v>416666</v>
      </c>
      <c r="H34" s="1">
        <v>1666666</v>
      </c>
      <c r="I34" t="s">
        <v>153</v>
      </c>
      <c r="J34" s="6" t="s">
        <v>259</v>
      </c>
      <c r="K34" t="s">
        <v>154</v>
      </c>
      <c r="L34" t="s">
        <v>155</v>
      </c>
    </row>
    <row r="35" spans="1:12" x14ac:dyDescent="0.35">
      <c r="A35">
        <v>34</v>
      </c>
      <c r="B35" t="s">
        <v>156</v>
      </c>
      <c r="C35" s="1">
        <v>90000</v>
      </c>
      <c r="D35" s="1">
        <v>30000</v>
      </c>
      <c r="E35" s="1">
        <v>120000</v>
      </c>
      <c r="F35" s="1">
        <v>0</v>
      </c>
      <c r="G35" s="1">
        <v>0</v>
      </c>
      <c r="H35" s="1">
        <v>0</v>
      </c>
      <c r="I35" t="s">
        <v>157</v>
      </c>
      <c r="J35" t="s">
        <v>158</v>
      </c>
      <c r="K35" t="s">
        <v>159</v>
      </c>
      <c r="L35" t="s">
        <v>160</v>
      </c>
    </row>
    <row r="36" spans="1:12" x14ac:dyDescent="0.35">
      <c r="A36">
        <v>35</v>
      </c>
      <c r="B36" t="s">
        <v>161</v>
      </c>
      <c r="C36" s="1">
        <v>250000</v>
      </c>
      <c r="D36" s="1">
        <v>134615</v>
      </c>
      <c r="E36" s="1">
        <v>384615</v>
      </c>
      <c r="F36" s="1">
        <v>500000</v>
      </c>
      <c r="G36" s="1">
        <v>269230</v>
      </c>
      <c r="H36" s="1">
        <v>769230</v>
      </c>
      <c r="I36" t="s">
        <v>162</v>
      </c>
      <c r="J36" t="s">
        <v>163</v>
      </c>
      <c r="K36" t="s">
        <v>164</v>
      </c>
      <c r="L36" t="s">
        <v>165</v>
      </c>
    </row>
    <row r="37" spans="1:12" x14ac:dyDescent="0.35">
      <c r="A37">
        <v>36</v>
      </c>
      <c r="B37" t="s">
        <v>166</v>
      </c>
      <c r="C37" s="1">
        <v>618640</v>
      </c>
      <c r="D37" s="1">
        <v>206213</v>
      </c>
      <c r="E37" s="1">
        <v>824853</v>
      </c>
      <c r="F37" s="1">
        <v>727315</v>
      </c>
      <c r="G37" s="1">
        <v>242438</v>
      </c>
      <c r="H37" s="1">
        <v>969753</v>
      </c>
      <c r="I37" t="s">
        <v>167</v>
      </c>
      <c r="J37" t="s">
        <v>168</v>
      </c>
      <c r="K37" t="s">
        <v>169</v>
      </c>
      <c r="L37" t="s">
        <v>170</v>
      </c>
    </row>
    <row r="38" spans="1:12" x14ac:dyDescent="0.35">
      <c r="A38">
        <v>37</v>
      </c>
      <c r="B38" t="s">
        <v>171</v>
      </c>
      <c r="C38" s="1">
        <v>83375</v>
      </c>
      <c r="D38" s="1">
        <v>27792</v>
      </c>
      <c r="E38" s="1">
        <v>111167</v>
      </c>
      <c r="F38" s="1">
        <v>149592</v>
      </c>
      <c r="G38" s="1">
        <v>49864</v>
      </c>
      <c r="H38" s="1">
        <v>199456</v>
      </c>
      <c r="I38" t="s">
        <v>172</v>
      </c>
      <c r="J38" t="s">
        <v>173</v>
      </c>
      <c r="K38" t="s">
        <v>174</v>
      </c>
      <c r="L38" t="s">
        <v>175</v>
      </c>
    </row>
    <row r="39" spans="1:12" x14ac:dyDescent="0.35">
      <c r="A39">
        <v>38</v>
      </c>
      <c r="B39" t="s">
        <v>176</v>
      </c>
      <c r="C39" s="1">
        <v>871733</v>
      </c>
      <c r="D39" s="1">
        <v>290577</v>
      </c>
      <c r="E39" s="1">
        <v>1162310</v>
      </c>
      <c r="F39" s="1">
        <v>900000</v>
      </c>
      <c r="G39" s="1">
        <v>300000</v>
      </c>
      <c r="H39" s="1">
        <v>1200000</v>
      </c>
      <c r="I39" t="s">
        <v>177</v>
      </c>
      <c r="J39" t="s">
        <v>178</v>
      </c>
      <c r="K39" t="s">
        <v>179</v>
      </c>
      <c r="L39" t="s">
        <v>180</v>
      </c>
    </row>
    <row r="40" spans="1:12" x14ac:dyDescent="0.35">
      <c r="A40">
        <v>39</v>
      </c>
      <c r="B40" t="s">
        <v>181</v>
      </c>
      <c r="C40" s="1">
        <v>326800</v>
      </c>
      <c r="D40" s="1">
        <v>108933</v>
      </c>
      <c r="E40" s="1">
        <v>435733</v>
      </c>
      <c r="F40" s="1">
        <v>172000</v>
      </c>
      <c r="G40" s="1">
        <v>57333</v>
      </c>
      <c r="H40" s="1">
        <v>229333</v>
      </c>
      <c r="I40" t="s">
        <v>182</v>
      </c>
      <c r="J40" t="s">
        <v>183</v>
      </c>
      <c r="K40" t="s">
        <v>184</v>
      </c>
      <c r="L40" t="s">
        <v>185</v>
      </c>
    </row>
    <row r="41" spans="1:12" x14ac:dyDescent="0.35">
      <c r="A41">
        <v>40</v>
      </c>
      <c r="B41" t="s">
        <v>186</v>
      </c>
      <c r="C41" s="1">
        <v>206250</v>
      </c>
      <c r="D41" s="1">
        <v>68750</v>
      </c>
      <c r="E41" s="1">
        <v>275000</v>
      </c>
      <c r="F41" s="1">
        <v>300000</v>
      </c>
      <c r="G41" s="1">
        <v>100000</v>
      </c>
      <c r="H41" s="1">
        <v>400000</v>
      </c>
      <c r="I41" t="s">
        <v>187</v>
      </c>
      <c r="J41" t="s">
        <v>188</v>
      </c>
      <c r="K41" t="s">
        <v>189</v>
      </c>
      <c r="L41" t="s">
        <v>190</v>
      </c>
    </row>
    <row r="42" spans="1:12" x14ac:dyDescent="0.35">
      <c r="A42">
        <v>41</v>
      </c>
      <c r="B42" t="s">
        <v>191</v>
      </c>
      <c r="C42" s="1">
        <v>620000</v>
      </c>
      <c r="D42" s="1">
        <v>206666</v>
      </c>
      <c r="E42" s="1">
        <v>826666</v>
      </c>
      <c r="F42" s="1">
        <v>0</v>
      </c>
      <c r="G42" s="1">
        <v>0</v>
      </c>
      <c r="H42" s="1">
        <v>0</v>
      </c>
      <c r="I42" t="s">
        <v>192</v>
      </c>
      <c r="J42" t="s">
        <v>193</v>
      </c>
      <c r="K42" t="s">
        <v>194</v>
      </c>
      <c r="L42" t="s">
        <v>195</v>
      </c>
    </row>
    <row r="43" spans="1:12" x14ac:dyDescent="0.35">
      <c r="A43">
        <v>42</v>
      </c>
      <c r="B43" t="s">
        <v>196</v>
      </c>
      <c r="C43" s="1">
        <v>384930</v>
      </c>
      <c r="D43" s="1">
        <v>128310</v>
      </c>
      <c r="E43" s="1">
        <v>513240</v>
      </c>
      <c r="F43" s="1">
        <v>0</v>
      </c>
      <c r="G43" s="1">
        <v>0</v>
      </c>
      <c r="H43" s="1">
        <v>0</v>
      </c>
      <c r="I43" t="s">
        <v>197</v>
      </c>
      <c r="J43" t="s">
        <v>198</v>
      </c>
      <c r="K43" t="s">
        <v>199</v>
      </c>
      <c r="L43" t="s">
        <v>200</v>
      </c>
    </row>
    <row r="44" spans="1:12" x14ac:dyDescent="0.35">
      <c r="A44">
        <v>43</v>
      </c>
      <c r="B44" t="s">
        <v>201</v>
      </c>
      <c r="C44" s="1">
        <v>305894</v>
      </c>
      <c r="D44" s="1">
        <v>101965</v>
      </c>
      <c r="E44" s="1">
        <v>407859</v>
      </c>
      <c r="F44" s="1">
        <v>198824</v>
      </c>
      <c r="G44" s="1">
        <v>66276</v>
      </c>
      <c r="H44" s="1">
        <v>265100</v>
      </c>
      <c r="I44" t="s">
        <v>202</v>
      </c>
      <c r="J44" s="4" t="s">
        <v>203</v>
      </c>
      <c r="K44" t="s">
        <v>204</v>
      </c>
      <c r="L44" s="8" t="s">
        <v>264</v>
      </c>
    </row>
    <row r="45" spans="1:12" x14ac:dyDescent="0.35">
      <c r="A45">
        <v>44</v>
      </c>
      <c r="B45" t="s">
        <v>205</v>
      </c>
      <c r="C45" s="1">
        <v>171200</v>
      </c>
      <c r="D45" s="1">
        <v>57067</v>
      </c>
      <c r="E45" s="1">
        <v>228267</v>
      </c>
      <c r="F45" s="1">
        <v>0</v>
      </c>
      <c r="G45" s="1">
        <v>0</v>
      </c>
      <c r="H45" s="1">
        <v>0</v>
      </c>
      <c r="I45" t="s">
        <v>206</v>
      </c>
      <c r="J45" t="s">
        <v>207</v>
      </c>
      <c r="K45" t="s">
        <v>208</v>
      </c>
      <c r="L45" t="s">
        <v>209</v>
      </c>
    </row>
    <row r="46" spans="1:12" hidden="1" x14ac:dyDescent="0.35">
      <c r="A46">
        <v>45</v>
      </c>
      <c r="B46" s="2" t="s">
        <v>210</v>
      </c>
      <c r="C46" s="3"/>
      <c r="D46" s="3"/>
      <c r="E46" s="3"/>
      <c r="F46" s="3"/>
      <c r="G46" s="3"/>
      <c r="H46" s="3"/>
      <c r="I46" s="2" t="s">
        <v>18</v>
      </c>
      <c r="J46" s="2"/>
      <c r="K46" s="2" t="s">
        <v>18</v>
      </c>
      <c r="L46" s="2" t="s">
        <v>18</v>
      </c>
    </row>
    <row r="47" spans="1:12" hidden="1" x14ac:dyDescent="0.35">
      <c r="A47">
        <v>46</v>
      </c>
      <c r="B47" s="2" t="s">
        <v>211</v>
      </c>
      <c r="C47" s="3"/>
      <c r="D47" s="3"/>
      <c r="E47" s="3"/>
      <c r="F47" s="3"/>
      <c r="G47" s="3"/>
      <c r="H47" s="3"/>
      <c r="I47" s="2" t="s">
        <v>18</v>
      </c>
      <c r="J47" s="2"/>
      <c r="K47" s="2" t="s">
        <v>18</v>
      </c>
      <c r="L47" s="2" t="s">
        <v>18</v>
      </c>
    </row>
    <row r="48" spans="1:12" x14ac:dyDescent="0.35">
      <c r="A48">
        <v>47</v>
      </c>
      <c r="B48" t="s">
        <v>212</v>
      </c>
      <c r="C48" s="1">
        <v>440707</v>
      </c>
      <c r="D48" s="1">
        <v>237303</v>
      </c>
      <c r="E48" s="1">
        <v>678010</v>
      </c>
      <c r="F48" s="1">
        <v>250000</v>
      </c>
      <c r="G48" s="1">
        <v>134615</v>
      </c>
      <c r="H48" s="1">
        <v>384615</v>
      </c>
      <c r="I48" t="s">
        <v>213</v>
      </c>
      <c r="J48" t="s">
        <v>214</v>
      </c>
      <c r="K48" t="s">
        <v>215</v>
      </c>
      <c r="L48" t="s">
        <v>216</v>
      </c>
    </row>
    <row r="49" spans="1:12" x14ac:dyDescent="0.35">
      <c r="A49">
        <v>48</v>
      </c>
      <c r="B49" t="s">
        <v>217</v>
      </c>
      <c r="C49" s="1">
        <v>641000</v>
      </c>
      <c r="D49" s="1">
        <v>213666</v>
      </c>
      <c r="E49" s="1">
        <v>854666</v>
      </c>
      <c r="F49" s="1">
        <v>1050000</v>
      </c>
      <c r="G49" s="1">
        <v>350000</v>
      </c>
      <c r="H49" s="1">
        <v>1400000</v>
      </c>
      <c r="I49" t="s">
        <v>218</v>
      </c>
      <c r="J49" t="s">
        <v>219</v>
      </c>
      <c r="K49" t="s">
        <v>220</v>
      </c>
      <c r="L49" t="s">
        <v>221</v>
      </c>
    </row>
    <row r="50" spans="1:12" x14ac:dyDescent="0.35">
      <c r="A50">
        <v>49</v>
      </c>
      <c r="B50" t="s">
        <v>222</v>
      </c>
      <c r="C50" s="1">
        <v>300000</v>
      </c>
      <c r="D50" s="1">
        <v>100000</v>
      </c>
      <c r="E50" s="1">
        <v>400000</v>
      </c>
      <c r="F50" s="1">
        <v>0</v>
      </c>
      <c r="G50" s="1">
        <v>0</v>
      </c>
      <c r="H50" s="1">
        <v>0</v>
      </c>
      <c r="I50" t="s">
        <v>223</v>
      </c>
      <c r="J50" t="s">
        <v>224</v>
      </c>
      <c r="K50" t="s">
        <v>225</v>
      </c>
      <c r="L50" t="s">
        <v>226</v>
      </c>
    </row>
    <row r="51" spans="1:12" hidden="1" x14ac:dyDescent="0.35">
      <c r="A51">
        <v>50</v>
      </c>
      <c r="B51" s="2" t="s">
        <v>227</v>
      </c>
      <c r="C51" s="3"/>
      <c r="D51" s="3"/>
      <c r="E51" s="3"/>
      <c r="F51" s="3"/>
      <c r="G51" s="3"/>
      <c r="H51" s="3"/>
      <c r="I51" s="2" t="s">
        <v>18</v>
      </c>
      <c r="J51" s="2"/>
      <c r="K51" s="2" t="s">
        <v>18</v>
      </c>
      <c r="L51" s="2" t="s">
        <v>18</v>
      </c>
    </row>
    <row r="52" spans="1:12" x14ac:dyDescent="0.35">
      <c r="A52">
        <v>51</v>
      </c>
      <c r="B52" t="s">
        <v>228</v>
      </c>
      <c r="C52" s="1">
        <v>216000</v>
      </c>
      <c r="D52" s="1">
        <v>72000</v>
      </c>
      <c r="E52" s="1">
        <v>288000</v>
      </c>
      <c r="F52" s="1">
        <v>216000</v>
      </c>
      <c r="G52" s="1">
        <v>72000</v>
      </c>
      <c r="H52" s="1">
        <v>288000</v>
      </c>
      <c r="I52" t="s">
        <v>229</v>
      </c>
      <c r="J52" s="6" t="s">
        <v>258</v>
      </c>
      <c r="K52" t="s">
        <v>230</v>
      </c>
      <c r="L52" t="s">
        <v>231</v>
      </c>
    </row>
    <row r="53" spans="1:12" x14ac:dyDescent="0.35">
      <c r="A53">
        <v>52</v>
      </c>
      <c r="B53" t="s">
        <v>232</v>
      </c>
      <c r="C53" s="1">
        <v>1350000</v>
      </c>
      <c r="D53" s="1">
        <v>450000</v>
      </c>
      <c r="E53" s="1">
        <v>1800000</v>
      </c>
      <c r="F53" s="1">
        <v>2000000</v>
      </c>
      <c r="G53" s="1">
        <v>666666</v>
      </c>
      <c r="H53" s="1">
        <v>2666666</v>
      </c>
      <c r="I53" t="s">
        <v>233</v>
      </c>
      <c r="J53" t="s">
        <v>234</v>
      </c>
      <c r="K53" t="s">
        <v>235</v>
      </c>
      <c r="L53" t="s">
        <v>236</v>
      </c>
    </row>
    <row r="54" spans="1:12" x14ac:dyDescent="0.35">
      <c r="A54">
        <v>53</v>
      </c>
      <c r="B54" t="s">
        <v>237</v>
      </c>
      <c r="C54" s="1">
        <v>250000</v>
      </c>
      <c r="D54" s="1">
        <v>83333</v>
      </c>
      <c r="E54" s="1">
        <v>333333</v>
      </c>
      <c r="F54" s="1">
        <v>0</v>
      </c>
      <c r="G54" s="1">
        <v>0</v>
      </c>
      <c r="H54" s="1">
        <v>0</v>
      </c>
      <c r="I54" t="s">
        <v>238</v>
      </c>
      <c r="J54" s="6" t="s">
        <v>257</v>
      </c>
      <c r="K54" t="s">
        <v>239</v>
      </c>
      <c r="L54" t="s">
        <v>240</v>
      </c>
    </row>
    <row r="55" spans="1:12" x14ac:dyDescent="0.35">
      <c r="A55">
        <v>54</v>
      </c>
      <c r="B55" t="s">
        <v>241</v>
      </c>
      <c r="C55" s="1">
        <v>459113</v>
      </c>
      <c r="D55" s="1">
        <v>153038</v>
      </c>
      <c r="E55" s="1">
        <v>612151</v>
      </c>
      <c r="F55" s="1">
        <v>0</v>
      </c>
      <c r="G55" s="1">
        <v>0</v>
      </c>
      <c r="H55" s="1">
        <v>0</v>
      </c>
      <c r="I55" t="s">
        <v>256</v>
      </c>
      <c r="J55" t="s">
        <v>242</v>
      </c>
      <c r="K55" t="s">
        <v>243</v>
      </c>
      <c r="L55" t="s">
        <v>244</v>
      </c>
    </row>
    <row r="56" spans="1:12" x14ac:dyDescent="0.35">
      <c r="A56">
        <v>55</v>
      </c>
      <c r="B56" t="s">
        <v>245</v>
      </c>
      <c r="C56" s="1">
        <v>145125</v>
      </c>
      <c r="D56" s="1">
        <v>48375</v>
      </c>
      <c r="E56" s="1">
        <v>193500</v>
      </c>
      <c r="F56" s="1">
        <v>0</v>
      </c>
      <c r="G56" s="1">
        <v>0</v>
      </c>
      <c r="H56" s="1">
        <v>0</v>
      </c>
      <c r="I56" t="s">
        <v>246</v>
      </c>
      <c r="J56" t="s">
        <v>247</v>
      </c>
      <c r="K56" t="s">
        <v>248</v>
      </c>
      <c r="L56" t="s">
        <v>249</v>
      </c>
    </row>
    <row r="57" spans="1:12" x14ac:dyDescent="0.35">
      <c r="C57" s="5">
        <f>SUM(Final_Contact_Information__2[Federal Grant Amount FY20])</f>
        <v>18989163</v>
      </c>
      <c r="D57" s="5">
        <f>SUM(Final_Contact_Information__2[Match Required FY20])</f>
        <v>6610690</v>
      </c>
      <c r="E57" s="5">
        <f>SUM(Final_Contact_Information__2[Total Grant Amount FY20])</f>
        <v>25599853</v>
      </c>
      <c r="F57" s="5">
        <f>SUM(Final_Contact_Information__2[Federal Grant Amount FY21])</f>
        <v>15119473</v>
      </c>
      <c r="G57" s="5">
        <f>SUM(Final_Contact_Information__2[Match Required FY21])</f>
        <v>5194013</v>
      </c>
      <c r="H57" s="5">
        <f>SUM(Final_Contact_Information__2[Total Grant Amount FY21])</f>
        <v>20313486</v>
      </c>
    </row>
    <row r="59" spans="1:12" x14ac:dyDescent="0.35">
      <c r="A59">
        <v>56</v>
      </c>
      <c r="B59" t="s">
        <v>250</v>
      </c>
      <c r="C59" s="1">
        <v>495000</v>
      </c>
      <c r="D59" s="1">
        <v>165000</v>
      </c>
      <c r="E59" s="1">
        <v>660000</v>
      </c>
      <c r="F59" s="1"/>
      <c r="G59" s="1"/>
      <c r="H59" s="1"/>
      <c r="I59" t="s">
        <v>251</v>
      </c>
      <c r="J59" t="s">
        <v>252</v>
      </c>
      <c r="K59" t="s">
        <v>253</v>
      </c>
      <c r="L59" t="s">
        <v>254</v>
      </c>
    </row>
  </sheetData>
  <hyperlinks>
    <hyperlink ref="J44" r:id="rId1" xr:uid="{829C6377-1AAF-45BD-BD17-507C986AF2AA}"/>
    <hyperlink ref="J31" r:id="rId2" xr:uid="{C4E44831-AF91-4BA5-A771-70382C68B2D9}"/>
    <hyperlink ref="J25" r:id="rId3" xr:uid="{B0CFAA6D-8A95-4C27-9B55-449BA5EB73C7}"/>
    <hyperlink ref="J22" r:id="rId4" xr:uid="{2A1453F3-4156-46F0-93C0-0BB95E153C63}"/>
    <hyperlink ref="J20" r:id="rId5" xr:uid="{4F850BA1-4753-4A20-B2B1-807FABBB5D5A}"/>
    <hyperlink ref="J9" r:id="rId6" xr:uid="{4CA47DAF-12B5-45DE-9FC8-D4A99F6C4C1D}"/>
    <hyperlink ref="J7" r:id="rId7" xr:uid="{896EFD6D-6938-4806-9C34-16DBAD69023B}"/>
    <hyperlink ref="J54" r:id="rId8" xr:uid="{9D11ADB6-8EFB-41F0-9067-F1A31B572DF2}"/>
    <hyperlink ref="J52" r:id="rId9" xr:uid="{D57B2C2B-7221-43C5-9528-10936BDBC596}"/>
    <hyperlink ref="J34" r:id="rId10" xr:uid="{BBCE9FFE-14C0-49AF-9B22-EF058F823126}"/>
    <hyperlink ref="J32" r:id="rId11" xr:uid="{1AA7FD27-8196-4AB5-9808-3D9EFC455C15}"/>
    <hyperlink ref="J10" r:id="rId12" xr:uid="{5616BAD5-995D-4BAF-AB5E-893A866A97C8}"/>
    <hyperlink ref="L7" r:id="rId13" display="https://gcc02.safelinks.protection.outlook.com/?url=https%3A%2F%2Fcommerce.gov.mp%2Fcnmi-step&amp;data=04%7C01%7CBefekadu.Habteyes%40sba.gov%7C048811c2c1e2498e46b808d99f924f16%7C3c89fd8a7f684667aa1541ebf2208961%7C1%7C0%7C637716273011172916%7CUnknown%7CTWFpbGZsb3d8eyJWIjoiMC4wLjAwMDAiLCJQIjoiV2luMzIiLCJBTiI6Ik1haWwiLCJXVCI6Mn0%3D%7C1000&amp;sdata=kjp4Q91GWVvdl%2B1gCoIHLf50IxvdWzre1L7BKiEpMWQ%3D&amp;reserved=0" xr:uid="{D66A65AC-CC09-45CD-807F-410075235653}"/>
    <hyperlink ref="L44" r:id="rId14" display="https://gcc02.safelinks.protection.outlook.com/?url=https%3A%2F%2Fwww.bryant.edu%2Facademics%2Fdepartments-institutes-centers-and-provost%2Fjohn-h-chafee-center-international-business&amp;data=04%7C01%7CBefekadu.Habteyes%40sba.gov%7Ca87b26b5855c4fb79d0f08d99f91e1cc%7C3c89fd8a7f684667aa1541ebf2208961%7C1%7C0%7C637716271165596585%7CUnknown%7CTWFpbGZsb3d8eyJWIjoiMC4wLjAwMDAiLCJQIjoiV2luMzIiLCJBTiI6Ik1haWwiLCJXVCI6Mn0%3D%7C1000&amp;sdata=vCGaDkDXsYSPO%2BLk%2BzcbYNHKAL%2FtuBh5cpx692bliK8%3D&amp;reserved=0" xr:uid="{619BCB33-4D20-4E83-8327-9B7BBC973D47}"/>
  </hyperlinks>
  <pageMargins left="0.7" right="0.7" top="0.75" bottom="0.75" header="0.3" footer="0.3"/>
  <tableParts count="1">
    <tablePart r:id="rId1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w H A A B Q S w M E F A A C A A g A 0 q J j U 9 Q Y k W G k A A A A 9 Q A A A B I A H A B D b 2 5 m a W c v U G F j a 2 F n Z S 5 4 b W w g o h g A K K A U A A A A A A A A A A A A A A A A A A A A A A A A A A A A h Y 8 x D o I w G I W v Q r r T 1 h q V k J 8 y u E p i Q j S u T a n Q C M X Q Y r m b g 0 f y C m I U d X N 8 3 / u G 9 + 7 X G 6 R D U w c X 1 V n d m g T N M E W B M r I t t C k T 1 L t j G K G U w 1 b I k y h V M M r G x o M t E l Q 5 d 4 4 J 8 d 5 j P 8 d t V x J G 6 Y w c s k 0 u K 9 U I 9 J H 1 f z n U x j p h p E I c 9 q 8 x n O F o i V d s g S m Q i U G m z b d n 4 9 x n + w N h 3 d e u 7 x R X J t z l Q K Y I 5 H 2 B P w B Q S w M E F A A C A A g A 0 q J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K i Y 1 O d n s X z p g Q A A L 0 a A A A T A B w A R m 9 y b X V s Y X M v U 2 V j d G l v b j E u b S C i G A A o o B Q A A A A A A A A A A A A A A A A A A A A A A A A A A A D l W M F u 2 z g Q v Q f I P x A q U D g A 4 V Z O u n s o e h A c Z 9 d t b A e 2 s c E i 8 I G x m F i o R K Y U 1 T g w / O 8 l J d k i J Z K R 0 5 6 S I I A s c T j z Z v h m O G S K l z y i B M y K p / / 5 + O j 4 K F 0 h h k P w z g v i G F x G K Q f 0 D s w 4 4 j j 1 w B c Q Y 3 5 8 B M T f j G Z s i c W X w X q J 4 2 4 / Y w w T f k 3 Z 9 1 t K v 3 d O N j d j l O A v 3 h z d x t j 3 F t u b P i V c i C y O j y K i 6 t D N n t N H E l M U Y v E 2 y 9 h P / A R C x N H L b f f a 2 5 Z S a M n B k N x R l i A Z F L P d X H F 3 j F O O w 6 8 0 I h 1 j u C D Y e O X P L X S 4 t p e T Y r u A Q S A V f 4 t I 2 L 3 E d 3 y S c c x O Y I H j n T d Y P y A S C j 2 l 9 B 5 T M Z D / 7 t M 4 S 0 i n A K 0 q 3 n h j K h 6 e D J J 8 F r b F j 6 s V J R i M s + Q W M / l + j W / T q B j C C Y p i i U 9 O 7 v o v n F 4 5 M M U J / S n w F y D T y o F i o P z c a X o K S w C a L s p C z M z a 8 q F K X d 2 u V D f Z e 5 H q / o x U N w / z 7 i F G S 2 H m P x R n W I W T f 8 + / d k z A o X C O 8 R V m B I w Q i x B B Y J j G I g B y q D 8 e D T 1 Y 6 m A 7 Z X O 8 5 r A i W g V i z q I k k Y E T A h W E O U M k l f R W Y 6 K h h Z t N F Q 0 5 u S s 1 Q c C f H j D g 4 n 2 7 P a n y q G Z H T 6 j B W m R E R O 5 B m V m / k c V / q 2 m 8 9 7 G / Q u R e 2 h b Y r D 7 K w X S X B 9 K 5 e T A f e K p D k t Y X W C w F i s E / Y j I H Q U I z 8 b j 4 v / d R S A 4 J / + u s K / X k o i P E l y s w x T + y S P p p F p p T 3 k 6 b z b A P 2 l g 2 S Z l N m y S D f n 8 w m 4 H 5 B F z 9 G 8 w G Y D g E V 9 P J 1 0 F / 3 o j P Y B Q M L 0 F w f j 4 V M z y d D o d z T l s 4 d V F + j 3 A X E R G e G + o 4 6 P R O W t d y 0 z 5 Q L + Y N a u c C u R O y i h u G W 9 V z U 8 Y 8 W 9 k d W M S o i 9 g W K j v I 6 6 a r j a A u S r p J W O P d d u 9 a s Q m 9 L u d e t q f Z y W P a 3 V 5 p 7 P 7 U x t 2 y L T F s 3 R s d g b U d 8 B 3 9 Q K 0 5 I V k c y 5 Y A B I + I h c 2 9 P 5 8 I N 2 9 j e V + y n k E o 8 6 K f p Z w m V d j F 1 7 K E N t d G a C n F I c B I + H R j h 7 l 4 7 3 0 A 3 v u 8 T 1 k 0 j F I S R n L r y D c k a c 0 M Q I O 4 t 5 4 v Y W 4 / u i v 2 R L H G j K f X E V 9 1 X J A g K O E A 0 U Y S J 3 q A 4 x R L / T e F z Y X A V 5 G t m K + 8 5 9 I 7 U W v K + P a c s c Y F O h s R L Z E I S s z p K Q e s b b 6 f t x h K Z J 3 2 7 P W g 5 y o I O j S 4 q X h U U F d R e 0 k f M V u i t F 1 3 X o M g X S m I X n Z L u b b n 2 j W z p C V V f D N V 6 7 C b u a J Z 3 a V H D r Z F f l i s 6 s D M G V I z L P S U V s s s q A 1 b q d z q 2 G b H D z 1 C A Z L p I h y H n v W w t v f g D x 3 X l I h Y + m e L j z 2 r k x q c a g 9 y + 9 U u i 1 X V / g G u F t R 3 7 h r P e 6 8 l 0 6 k 9 n 3 W Q W j Y 3 d i Z D G 6 E V A 7 9 1 o T p t F K p a h + h q E X 3 n v U c N 0 d t q D W 0 9 g x L O G W X i B A i m 9 F H Z V + R H U 7 f n 6 7 c k E z n a D d I l F j W B 3 D s Y d 2 Z n n A o A V o e c R o k e i l 5 / r Z X K / I v S 0 d Q s C n + L O R D 4 + X 9 1 C e B g U 8 / B J h W I g L r T 3 m D U G 6 R R L f q f D j h C 9 M q k t F b r 0 7 Y n h 0 + e e m o w 1 O v d w e G 1 r o E a t T N H 1 P T o t g y a n d U K h g N u J p u A Z X F x 5 U 5 x V 7 p 8 e u 5 K s i l n X 9 m m r H O p 2 0 C w C D r I o A v r 1 3 5 a R D / / A l B L A Q I t A B Q A A g A I A N K i Y 1 P U G J F h p A A A A P U A A A A S A A A A A A A A A A A A A A A A A A A A A A B D b 2 5 m a W c v U G F j a 2 F n Z S 5 4 b W x Q S w E C L Q A U A A I A C A D S o m N T D 8 r p q 6 Q A A A D p A A A A E w A A A A A A A A A A A A A A A A D w A A A A W 0 N v b n R l b n R f V H l w Z X N d L n h t b F B L A Q I t A B Q A A g A I A N K i Y 1 O d n s X z p g Q A A L 0 a A A A T A A A A A A A A A A A A A A A A A O E B A A B G b 3 J t d W x h c y 9 T Z W N 0 a W 9 u M S 5 t U E s F B g A A A A A D A A M A w g A A A N Q G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s 5 J A A A A A A A A r E k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b G w l M j B M a X N 0 J T I w b 2 Y l M j B T d G F 0 Z X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R m l s b E V y c m 9 y Q 2 9 k Z S I g V m F s d W U 9 I n N V b m t u b 3 d u I i A v P j x F b n R y e S B U e X B l P S J G a W x s T G F z d F V w Z G F 0 Z W Q i I F Z h b H V l P S J k M j A y M S 0 x M S 0 w N F Q w M D o y M j o z N y 4 2 M z Q 2 M T U x W i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W x s I E x p c 3 Q g b 2 Y g U 3 R h d G V z L 1 N v d X J j Z S 5 7 T k 8 s M H 0 m c X V v d D s s J n F 1 b 3 Q 7 U 2 V j d G l v b j E v Q W x s I E x p c 3 Q g b 2 Y g U 3 R h d G V z L 1 N v d X J j Z S 5 7 U 3 R h d G V z L D F 9 J n F 1 b 3 Q 7 L C Z x d W 9 0 O 1 N l Y 3 R p b 2 4 x L 0 F s b C B M a X N 0 I G 9 m I F N 0 Y X R l c y 9 T b 3 V y Y 2 U u e 1 B N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s b C B M a X N 0 I G 9 m I F N 0 Y X R l c y 9 T b 3 V y Y 2 U u e 0 5 P L D B 9 J n F 1 b 3 Q 7 L C Z x d W 9 0 O 1 N l Y 3 R p b 2 4 x L 0 F s b C B M a X N 0 I G 9 m I F N 0 Y X R l c y 9 T b 3 V y Y 2 U u e 1 N 0 Y X R l c y w x f S Z x d W 9 0 O y w m c X V v d D t T Z W N 0 a W 9 u M S 9 B b G w g T G l z d C B v Z i B T d G F 0 Z X M v U 2 9 1 c m N l L n t Q T S w y f S Z x d W 9 0 O 1 0 s J n F 1 b 3 Q 7 U m V s Y X R p b 2 5 z a G l w S W 5 m b y Z x d W 9 0 O z p b X X 0 i I C 8 + P E V u d H J 5 I F R 5 c G U 9 I l F 1 Z X J 5 S U Q i I F Z h b H V l P S J z Z W V m M j Y 4 N z E t Z W Q 1 N S 0 0 N D Q 2 L W I x Y T k t Z D l m N z M 0 Y m E z M T I 4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Q W x s J T I w T G l z d C U y M G 9 m J T I w U 3 R h d G V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v d 2 5 s b 2 F k Z W V k J T I w U 3 V y d m V 5 J T I w Z G F 0 Y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G a W x s T G F z d F V w Z G F 0 Z W Q i I F Z h b H V l P S J k M j A y M S 0 x M S 0 w N F Q w M D o y M j o z N y 4 2 M z Q 2 M T U x W i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R d W V y e U l E I i B W Y W x 1 Z T 0 i c 2 Y z M j E 3 M W U z L T d l N G E t N D Q 4 M i 0 5 M D R k L W U 1 N D k 3 N T Y y Z D d m Z i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G 9 3 b m x v Y W R l Z W Q g U 3 V y d m V 5 I G R h d G E v U 2 9 1 c m N l L n t O b y w w f S Z x d W 9 0 O y w m c X V v d D t T Z W N 0 a W 9 u M S 9 E b 3 d u b G 9 h Z G V l Z C B T d X J 2 Z X k g Z G F 0 Y S 9 T b 3 V y Y 2 U u e 0 5 h b W U s M X 0 m c X V v d D s s J n F 1 b 3 Q 7 U 2 V j d G l v b j E v R G 9 3 b m x v Y W R l Z W Q g U 3 V y d m V 5 I G R h d G E v U 2 9 1 c m N l L n t T d G F 0 Z S w y f S Z x d W 9 0 O y w m c X V v d D t T Z W N 0 a W 9 u M S 9 E b 3 d u b G 9 h Z G V l Z C B T d X J 2 Z X k g Z G F 0 Y S 9 T b 3 V y Y 2 U u e 1 B o b 2 5 l I E 5 1 b W J l c i w z f S Z x d W 9 0 O y w m c X V v d D t T Z W N 0 a W 9 u M S 9 E b 3 d u b G 9 h Z G V l Z C B T d X J 2 Z X k g Z G F 0 Y S 9 T b 3 V y Y 2 U u e 1 d l Y n N p d G U s N H 0 m c X V v d D s s J n F 1 b 3 Q 7 U 2 V j d G l v b j E v R G 9 3 b m x v Y W R l Z W Q g U 3 V y d m V 5 I G R h d G E v U 2 9 1 c m N l L n t l b W F p b C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E b 3 d u b G 9 h Z G V l Z C B T d X J 2 Z X k g Z G F 0 Y S 9 T b 3 V y Y 2 U u e 0 5 v L D B 9 J n F 1 b 3 Q 7 L C Z x d W 9 0 O 1 N l Y 3 R p b 2 4 x L 0 R v d 2 5 s b 2 F k Z W V k I F N 1 c n Z l e S B k Y X R h L 1 N v d X J j Z S 5 7 T m F t Z S w x f S Z x d W 9 0 O y w m c X V v d D t T Z W N 0 a W 9 u M S 9 E b 3 d u b G 9 h Z G V l Z C B T d X J 2 Z X k g Z G F 0 Y S 9 T b 3 V y Y 2 U u e 1 N 0 Y X R l L D J 9 J n F 1 b 3 Q 7 L C Z x d W 9 0 O 1 N l Y 3 R p b 2 4 x L 0 R v d 2 5 s b 2 F k Z W V k I F N 1 c n Z l e S B k Y X R h L 1 N v d X J j Z S 5 7 U G h v b m U g T n V t Y m V y L D N 9 J n F 1 b 3 Q 7 L C Z x d W 9 0 O 1 N l Y 3 R p b 2 4 x L 0 R v d 2 5 s b 2 F k Z W V k I F N 1 c n Z l e S B k Y X R h L 1 N v d X J j Z S 5 7 V 2 V i c 2 l 0 Z S w 0 f S Z x d W 9 0 O y w m c X V v d D t T Z W N 0 a W 9 u M S 9 E b 3 d u b G 9 h Z G V l Z C B T d X J 2 Z X k g Z G F 0 Y S 9 T b 3 V y Y 2 U u e 2 V t Y W l s L D V 9 J n F 1 b 3 Q 7 X S w m c X V v d D t S Z W x h d G l v b n N o a X B J b m Z v J n F 1 b 3 Q 7 O l t d f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R v d 2 5 s b 2 F k Z W V k J T I w U 3 V y d m V 5 J T I w Z G F 0 Y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5 0 Y W N 0 J T I w S W 5 m b 3 J t Y X R p b 2 4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U 3 R h d H V z I i B W Y W x 1 Z T 0 i c 0 N v b X B s Z X R l I i A v P j x F b n R y e S B U e X B l P S J G a W x s R X J y b 3 J D b 2 R l I i B W Y W x 1 Z T 0 i c 1 V u a 2 5 v d 2 4 i I C 8 + P E V u d H J 5 I F R 5 c G U 9 I k Z p b G x M Y X N 0 V X B k Y X R l Z C I g V m F s d W U 9 I m Q y M D I x L T E x L T A 0 V D A w O j I y O j M 3 L j Y z N D Y x N T F a I i A v P j x F b n R y e S B U e X B l P S J R d W V y e U l E I i B W Y W x 1 Z T 0 i c z Z m N m R h Z j F m L T k 5 O T U t N D c 4 N i 1 h M m I y L W M 4 N T Y 1 N W N l M j l j N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W x s I E x p c 3 Q g b 2 Y g U 3 R h d G V z L 1 N v d X J j Z S 5 7 T k 8 s M H 0 m c X V v d D s s J n F 1 b 3 Q 7 U 2 V j d G l v b j E v Q 2 9 u d G F j d C B J b m Z v c m 1 h d G l v b i 9 U c m l t b W V k I F R l e H Q u e 1 N 0 Y X R l c y w x f S Z x d W 9 0 O y w m c X V v d D t T Z W N 0 a W 9 u M S 9 E b 3 d u b G 9 h Z G V l Z C B T d X J 2 Z X k g Z G F 0 Y S 9 T b 3 V y Y 2 U u e 1 N 0 Y X R l L D J 9 J n F 1 b 3 Q 7 L C Z x d W 9 0 O 1 N l Y 3 R p b 2 4 x L 0 F s b C B M a X N 0 I G 9 m I F N 0 Y X R l c y 9 T b 3 V y Y 2 U u e 1 B N L D J 9 J n F 1 b 3 Q 7 L C Z x d W 9 0 O 1 N l Y 3 R p b 2 4 x L 0 R v d 2 5 s b 2 F k Z W V k I F N 1 c n Z l e S B k Y X R h L 1 N v d X J j Z S 5 7 T m F t Z S w x f S Z x d W 9 0 O y w m c X V v d D t T Z W N 0 a W 9 u M S 9 E b 3 d u b G 9 h Z G V l Z C B T d X J 2 Z X k g Z G F 0 Y S 9 T b 3 V y Y 2 U u e 1 B o b 2 5 l I E 5 1 b W J l c i w z f S Z x d W 9 0 O y w m c X V v d D t T Z W N 0 a W 9 u M S 9 E b 3 d u b G 9 h Z G V l Z C B T d X J 2 Z X k g Z G F 0 Y S 9 T b 3 V y Y 2 U u e 1 d l Y n N p d G U s N H 0 m c X V v d D s s J n F 1 b 3 Q 7 U 2 V j d G l v b j E v R G 9 3 b m x v Y W R l Z W Q g U 3 V y d m V 5 I G R h d G E v U 2 9 1 c m N l L n t l b W F p b C w 1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B b G w g T G l z d C B v Z i B T d G F 0 Z X M v U 2 9 1 c m N l L n t O T y w w f S Z x d W 9 0 O y w m c X V v d D t T Z W N 0 a W 9 u M S 9 D b 2 5 0 Y W N 0 I E l u Z m 9 y b W F 0 a W 9 u L 1 R y a W 1 t Z W Q g V G V 4 d C 5 7 U 3 R h d G V z L D F 9 J n F 1 b 3 Q 7 L C Z x d W 9 0 O 1 N l Y 3 R p b 2 4 x L 0 R v d 2 5 s b 2 F k Z W V k I F N 1 c n Z l e S B k Y X R h L 1 N v d X J j Z S 5 7 U 3 R h d G U s M n 0 m c X V v d D s s J n F 1 b 3 Q 7 U 2 V j d G l v b j E v Q W x s I E x p c 3 Q g b 2 Y g U 3 R h d G V z L 1 N v d X J j Z S 5 7 U E 0 s M n 0 m c X V v d D s s J n F 1 b 3 Q 7 U 2 V j d G l v b j E v R G 9 3 b m x v Y W R l Z W Q g U 3 V y d m V 5 I G R h d G E v U 2 9 1 c m N l L n t O Y W 1 l L D F 9 J n F 1 b 3 Q 7 L C Z x d W 9 0 O 1 N l Y 3 R p b 2 4 x L 0 R v d 2 5 s b 2 F k Z W V k I F N 1 c n Z l e S B k Y X R h L 1 N v d X J j Z S 5 7 U G h v b m U g T n V t Y m V y L D N 9 J n F 1 b 3 Q 7 L C Z x d W 9 0 O 1 N l Y 3 R p b 2 4 x L 0 R v d 2 5 s b 2 F k Z W V k I F N 1 c n Z l e S B k Y X R h L 1 N v d X J j Z S 5 7 V 2 V i c 2 l 0 Z S w 0 f S Z x d W 9 0 O y w m c X V v d D t T Z W N 0 a W 9 u M S 9 E b 3 d u b G 9 h Z G V l Z C B T d X J 2 Z X k g Z G F 0 Y S 9 T b 3 V y Y 2 U u e 2 V t Y W l s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b 2 5 0 Y W N 0 J T I w S W 5 m b 3 J t Y X R p b 2 4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9 u d G F j d C U y M E l u Z m 9 y b W F 0 a W 9 u L 0 V 4 c G F u Z G V k J T I w V G F i b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9 u d G F j d C U y M E l u Z m 9 y b W F 0 a W 9 u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9 u d G F j d C U y M E l u Z m 9 y b W F 0 a W 9 u L 1 J l b 3 J k Z X J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5 0 Y W N 0 J T I w S W 5 m b 3 J t Y X R p b 2 4 v U m V w b G F j Z W Q l M j B W Y W x 1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n R h Y 3 Q l M j B J b m Z v c m 1 h d G l v b i 9 U c m l t b W V k J T I w V G V 4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4 a X N 0 a W 5 n J T I w Q 2 9 u d G F j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T m F 2 a W d h d G l v b i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X h p c 3 R p b m c g Q 2 9 u d G F j d C 9 U c m l t b W V k I F R l e H Q u e 1 N U Q V R F L D B 9 J n F 1 b 3 Q 7 L C Z x d W 9 0 O 1 N l Y 3 R p b 2 4 x L 0 V 4 a X N 0 a W 5 n I E N v b n R h Y 3 Q v Q 2 h h b m d l Z C B U e X B l L n t G Z W R l c m F s I E d y Y W 5 0 I E F t b 3 V u d C B G W T I w L D F 9 J n F 1 b 3 Q 7 L C Z x d W 9 0 O 1 N l Y 3 R p b 2 4 x L 0 V 4 a X N 0 a W 5 n I E N v b n R h Y 3 Q v Q 2 h h b m d l Z C B U e X B l L n t N Y X R j a C B S Z X F 1 a X J l Z C B G W T I w L D J 9 J n F 1 b 3 Q 7 L C Z x d W 9 0 O 1 N l Y 3 R p b 2 4 x L 0 V 4 a X N 0 a W 5 n I E N v b n R h Y 3 Q v Q 2 h h b m d l Z C B U e X B l L n t U b 3 R h b C B H c m F u d C B B b W 9 1 b n Q g R l k y M C w z f S Z x d W 9 0 O y w m c X V v d D t T Z W N 0 a W 9 u M S 9 F e G l z d G l u Z y B D b 2 5 0 Y W N 0 L 0 N o Y W 5 n Z W Q g V H l w Z S 5 7 R m V k Z X J h b C B H c m F u d C B B b W 9 1 b n Q g R l k y M S A s N H 0 m c X V v d D s s J n F 1 b 3 Q 7 U 2 V j d G l v b j E v R X h p c 3 R p b m c g Q 2 9 u d G F j d C 9 D a G F u Z 2 V k I F R 5 c G U u e 0 1 h d G N o I F J l c X V p c m V k I E Z Z M j E g L D V 9 J n F 1 b 3 Q 7 L C Z x d W 9 0 O 1 N l Y 3 R p b 2 4 x L 0 V 4 a X N 0 a W 5 n I E N v b n R h Y 3 Q v Q 2 h h b m d l Z C B U e X B l L n t U b 3 R h b C B H c m F u d C B B b W 9 1 b n Q g R l k y M S A s N n 0 m c X V v d D s s J n F 1 b 3 Q 7 U 2 V j d G l v b j E v R X h p c 3 R p b m c g Q 2 9 u d G F j d C 9 D a G F u Z 2 V k I F R 5 c G U u e 0 F D Q 0 V T U y B U T y B Q S E F T R S B J S S B Q U k 9 K R U N U L D d 9 J n F 1 b 3 Q 7 L C Z x d W 9 0 O 1 N l Y 3 R p b 2 4 x L 0 V 4 a X N 0 a W 5 n I E N v b n R h Y 3 Q v Q 2 h h b m d l Z C B U e X B l L n t F T U F J T C B B R E R S R V N T L D h 9 J n F 1 b 3 Q 7 X S w m c X V v d D t D b 2 x 1 b W 5 D b 3 V u d C Z x d W 9 0 O z o 5 L C Z x d W 9 0 O 0 t l e U N v b H V t b k 5 h b W V z J n F 1 b 3 Q 7 O l t d L C Z x d W 9 0 O 0 N v b H V t b k l k Z W 5 0 a X R p Z X M m c X V v d D s 6 W y Z x d W 9 0 O 1 N l Y 3 R p b 2 4 x L 0 V 4 a X N 0 a W 5 n I E N v b n R h Y 3 Q v V H J p b W 1 l Z C B U Z X h 0 L n t T V E F U R S w w f S Z x d W 9 0 O y w m c X V v d D t T Z W N 0 a W 9 u M S 9 F e G l z d G l u Z y B D b 2 5 0 Y W N 0 L 0 N o Y W 5 n Z W Q g V H l w Z S 5 7 R m V k Z X J h b C B H c m F u d C B B b W 9 1 b n Q g R l k y M C w x f S Z x d W 9 0 O y w m c X V v d D t T Z W N 0 a W 9 u M S 9 F e G l z d G l u Z y B D b 2 5 0 Y W N 0 L 0 N o Y W 5 n Z W Q g V H l w Z S 5 7 T W F 0 Y 2 g g U m V x d W l y Z W Q g R l k y M C w y f S Z x d W 9 0 O y w m c X V v d D t T Z W N 0 a W 9 u M S 9 F e G l z d G l u Z y B D b 2 5 0 Y W N 0 L 0 N o Y W 5 n Z W Q g V H l w Z S 5 7 V G 9 0 Y W w g R 3 J h b n Q g Q W 1 v d W 5 0 I E Z Z M j A s M 3 0 m c X V v d D s s J n F 1 b 3 Q 7 U 2 V j d G l v b j E v R X h p c 3 R p b m c g Q 2 9 u d G F j d C 9 D a G F u Z 2 V k I F R 5 c G U u e 0 Z l Z G V y Y W w g R 3 J h b n Q g Q W 1 v d W 5 0 I E Z Z M j E g L D R 9 J n F 1 b 3 Q 7 L C Z x d W 9 0 O 1 N l Y 3 R p b 2 4 x L 0 V 4 a X N 0 a W 5 n I E N v b n R h Y 3 Q v Q 2 h h b m d l Z C B U e X B l L n t N Y X R j a C B S Z X F 1 a X J l Z C B G W T I x I C w 1 f S Z x d W 9 0 O y w m c X V v d D t T Z W N 0 a W 9 u M S 9 F e G l z d G l u Z y B D b 2 5 0 Y W N 0 L 0 N o Y W 5 n Z W Q g V H l w Z S 5 7 V G 9 0 Y W w g R 3 J h b n Q g Q W 1 v d W 5 0 I E Z Z M j E g L D Z 9 J n F 1 b 3 Q 7 L C Z x d W 9 0 O 1 N l Y 3 R p b 2 4 x L 0 V 4 a X N 0 a W 5 n I E N v b n R h Y 3 Q v Q 2 h h b m d l Z C B U e X B l L n t B Q 0 N F U 1 M g V E 8 g U E h B U 0 U g S U k g U F J P S k V D V C w 3 f S Z x d W 9 0 O y w m c X V v d D t T Z W N 0 a W 9 u M S 9 F e G l z d G l u Z y B D b 2 5 0 Y W N 0 L 0 N o Y W 5 n Z W Q g V H l w Z S 5 7 R U 1 B S U w g Q U R E U k V T U y w 4 f S Z x d W 9 0 O 1 0 s J n F 1 b 3 Q 7 U m V s Y X R p b 2 5 z a G l w S W 5 m b y Z x d W 9 0 O z p b X X 0 i I C 8 + P E V u d H J 5 I F R 5 c G U 9 I k Z p b G x M Y X N 0 V X B k Y X R l Z C I g V m F s d W U 9 I m Q y M D I x L T E x L T A 0 V D A w O j I y O j M 3 L j Y z N D Y x N T F a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k F k Z G V k V G 9 E Y X R h T W 9 k Z W w i I F Z h b H V l P S J s M C I g L z 4 8 R W 5 0 c n k g V H l w Z T 0 i U X V l c n l J R C I g V m F s d W U 9 I n N m Z G F j N G Q x O S 1 k Z W I 2 L T Q 4 O G E t Y W E z M y 0 3 Y 2 I z Z D M 3 N T d j M z M i I C 8 + P C 9 T d G F i b G V F b n R y a W V z P j w v S X R l b T 4 8 S X R l b T 4 8 S X R l b U x v Y 2 F 0 a W 9 u P j x J d G V t V H l w Z T 5 G b 3 J t d W x h P C 9 J d G V t V H l w Z T 4 8 S X R l b V B h d G g + U 2 V j d G l v b j E v R X h p c 3 R p b m c l M j B D b 2 5 0 Y W N 0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4 a X N 0 a W 5 n J T I w Q 2 9 u d G F j d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4 a X N 0 a W 5 n J T I w Q 2 9 u d G F j d C 9 U c m l t b W V k J T I w V G V 4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p b m F s J T I w Q 2 9 u d G F j d C U y M E l u Z m 9 y b W F 0 a W 9 u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E i I C 8 + P E V u d H J 5 I F R 5 c G U 9 I k 5 h d m l n Y X R p b 2 5 T d G V w T m F t Z S I g V m F s d W U 9 I n N O Y X Z p Z 2 F 0 a W 9 u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0 Z p b m F s X 0 N v b n R h Y 3 R f S W 5 m b 3 J t Y X R p b 2 5 f X z I i I C 8 + P E V u d H J 5 I F R 5 c G U 9 I k Z p b G x l Z E N v b X B s Z X R l U m V z d W x 0 V G 9 X b 3 J r c 2 h l Z X Q i I F Z h b H V l P S J s M S I g L z 4 8 R W 5 0 c n k g V H l w Z T 0 i Q W R k Z W R U b 0 R h d G F N b 2 R l b C I g V m F s d W U 9 I m w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E x L T A z V D I z O j U 3 O j M 0 L j g 5 M T Q 2 O D d a I i A v P j x F b n R y e S B U e X B l P S J G a W x s Q 2 9 s d W 1 u V H l w Z X M i I F Z h b H V l P S J z Q X d Z U k V S R V J F U k V H Q m d B Q S I g L z 4 8 R W 5 0 c n k g V H l w Z T 0 i R m l s b E N v b H V t b k 5 h b W V z I i B W Y W x 1 Z T 0 i c 1 s m c X V v d D t J b m R l e C Z x d W 9 0 O y w m c X V v d D t T d G F 0 Z X M m c X V v d D s s J n F 1 b 3 Q 7 R m V k Z X J h b C B H c m F u d C B B b W 9 1 b n Q g R l k y M C Z x d W 9 0 O y w m c X V v d D t N Y X R j a C B S Z X F 1 a X J l Z C B G W T I w J n F 1 b 3 Q 7 L C Z x d W 9 0 O 1 R v d G F s I E d y Y W 5 0 I E F t b 3 V u d C B G W T I w J n F 1 b 3 Q 7 L C Z x d W 9 0 O 0 Z l Z G V y Y W w g R 3 J h b n Q g Q W 1 v d W 5 0 I E Z Z M j E g J n F 1 b 3 Q 7 L C Z x d W 9 0 O 0 1 h d G N o I F J l c X V p c m V k I E Z Z M j E g J n F 1 b 3 Q 7 L C Z x d W 9 0 O 1 R v d G F s I E d y Y W 5 0 I E F t b 3 V u d C B G W T I x I C Z x d W 9 0 O y w m c X V v d D t B Q 0 N F U 1 M g V E 8 g U E h B U 0 U g S U k g U F J P S k V D V C Z x d W 9 0 O y w m c X V v d D t F T U F J T C B B R E R S R V N T J n F 1 b 3 Q 7 L C Z x d W 9 0 O 1 B o b 2 5 l I E 5 1 b W J l c i Z x d W 9 0 O y w m c X V v d D t X Z W J z a X R l J n F 1 b 3 Q 7 X S I g L z 4 8 R W 5 0 c n k g V H l w Z T 0 i R m l s b F N 0 Y X R 1 c y I g V m F s d W U 9 I n N D b 2 1 w b G V 0 Z S I g L z 4 8 R W 5 0 c n k g V H l w Z T 0 i R m l s b E N v d W 5 0 I i B W Y W x 1 Z T 0 i b D U 2 I i A v P j x F b n R y e S B U e X B l P S J S Z W x h d G l v b n N o a X B J b m Z v Q 2 9 u d G F p b m V y I i B W Y W x 1 Z T 0 i c 3 s m c X V v d D t j b 2 x 1 b W 5 D b 3 V u d C Z x d W 9 0 O z o x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m l u Y W w g Q 2 9 u d G F j d C B J b m Z v c m 1 h d G l v b i A o M i k v Q W R k Z W Q g S W 5 k Z X g u e 0 l u Z G V 4 L D E y f S Z x d W 9 0 O y w m c X V v d D t T Z W N 0 a W 9 u M S 9 G a W 5 h b C B D b 2 5 0 Y W N 0 I E l u Z m 9 y b W F 0 a W 9 u I C g y K S 9 B Z G R l Z C B J b m R l e C 5 7 U 3 R h d G V z L D F 9 J n F 1 b 3 Q 7 L C Z x d W 9 0 O 1 N l Y 3 R p b 2 4 x L 0 Z p b m F s I E N v b n R h Y 3 Q g S W 5 m b 3 J t Y X R p b 2 4 g K D I p L 0 N o Y W 5 n Z W Q g V H l w Z S 5 7 R m V k Z X J h b C B H c m F u d C B B b W 9 1 b n Q g R l k y M C w y f S Z x d W 9 0 O y w m c X V v d D t T Z W N 0 a W 9 u M S 9 G a W 5 h b C B D b 2 5 0 Y W N 0 I E l u Z m 9 y b W F 0 a W 9 u I C g y K S 9 D a G F u Z 2 V k I F R 5 c G U u e 0 1 h d G N o I F J l c X V p c m V k I E Z Z M j A s M 3 0 m c X V v d D s s J n F 1 b 3 Q 7 U 2 V j d G l v b j E v R m l u Y W w g Q 2 9 u d G F j d C B J b m Z v c m 1 h d G l v b i A o M i k v Q 2 h h b m d l Z C B U e X B l L n t U b 3 R h b C B H c m F u d C B B b W 9 1 b n Q g R l k y M C w 0 f S Z x d W 9 0 O y w m c X V v d D t T Z W N 0 a W 9 u M S 9 G a W 5 h b C B D b 2 5 0 Y W N 0 I E l u Z m 9 y b W F 0 a W 9 u I C g y K S 9 D a G F u Z 2 V k I F R 5 c G U u e 0 Z l Z G V y Y W w g R 3 J h b n Q g Q W 1 v d W 5 0 I E Z Z M j E g L D V 9 J n F 1 b 3 Q 7 L C Z x d W 9 0 O 1 N l Y 3 R p b 2 4 x L 0 Z p b m F s I E N v b n R h Y 3 Q g S W 5 m b 3 J t Y X R p b 2 4 g K D I p L 0 N o Y W 5 n Z W Q g V H l w Z S 5 7 T W F 0 Y 2 g g U m V x d W l y Z W Q g R l k y M S A s N n 0 m c X V v d D s s J n F 1 b 3 Q 7 U 2 V j d G l v b j E v R m l u Y W w g Q 2 9 u d G F j d C B J b m Z v c m 1 h d G l v b i A o M i k v Q 2 h h b m d l Z C B U e X B l L n t U b 3 R h b C B H c m F u d C B B b W 9 1 b n Q g R l k y M S A s N 3 0 m c X V v d D s s J n F 1 b 3 Q 7 U 2 V j d G l v b j E v R m l u Y W w g Q 2 9 u d G F j d C B J b m Z v c m 1 h d G l v b i A o M i k v U m V w b G F j Z W Q g V m F s d W U z L n t B Q 0 N F U 1 M g V E 8 g U E h B U 0 U g S U k g U F J P S k V D V C w 4 f S Z x d W 9 0 O y w m c X V v d D t T Z W N 0 a W 9 u M S 9 G a W 5 h b C B D b 2 5 0 Y W N 0 I E l u Z m 9 y b W F 0 a W 9 u I C g y K S 9 S Z X B s Y W N l Z C B W Y W x 1 Z T M u e 0 V N Q U l M I E F E R F J F U 1 M s O X 0 m c X V v d D s s J n F 1 b 3 Q 7 U 2 V j d G l v b j E v R m l u Y W w g Q 2 9 u d G F j d C B J b m Z v c m 1 h d G l v b i A o M i k v U m V w b G F j Z W Q g V m F s d W U z L n t Q a G 9 u Z S B O d W 1 i Z X I s M T B 9 J n F 1 b 3 Q 7 L C Z x d W 9 0 O 1 N l Y 3 R p b 2 4 x L 0 Z p b m F s I E N v b n R h Y 3 Q g S W 5 m b 3 J t Y X R p b 2 4 g K D I p L 1 J l c G x h Y 2 V k I F Z h b H V l M y 5 7 V 2 V i c 2 l 0 Z S w x M X 0 m c X V v d D t d L C Z x d W 9 0 O 0 N v b H V t b k N v d W 5 0 J n F 1 b 3 Q 7 O j E y L C Z x d W 9 0 O 0 t l e U N v b H V t b k 5 h b W V z J n F 1 b 3 Q 7 O l t d L C Z x d W 9 0 O 0 N v b H V t b k l k Z W 5 0 a X R p Z X M m c X V v d D s 6 W y Z x d W 9 0 O 1 N l Y 3 R p b 2 4 x L 0 Z p b m F s I E N v b n R h Y 3 Q g S W 5 m b 3 J t Y X R p b 2 4 g K D I p L 0 F k Z G V k I E l u Z G V 4 L n t J b m R l e C w x M n 0 m c X V v d D s s J n F 1 b 3 Q 7 U 2 V j d G l v b j E v R m l u Y W w g Q 2 9 u d G F j d C B J b m Z v c m 1 h d G l v b i A o M i k v Q W R k Z W Q g S W 5 k Z X g u e 1 N 0 Y X R l c y w x f S Z x d W 9 0 O y w m c X V v d D t T Z W N 0 a W 9 u M S 9 G a W 5 h b C B D b 2 5 0 Y W N 0 I E l u Z m 9 y b W F 0 a W 9 u I C g y K S 9 D a G F u Z 2 V k I F R 5 c G U u e 0 Z l Z G V y Y W w g R 3 J h b n Q g Q W 1 v d W 5 0 I E Z Z M j A s M n 0 m c X V v d D s s J n F 1 b 3 Q 7 U 2 V j d G l v b j E v R m l u Y W w g Q 2 9 u d G F j d C B J b m Z v c m 1 h d G l v b i A o M i k v Q 2 h h b m d l Z C B U e X B l L n t N Y X R j a C B S Z X F 1 a X J l Z C B G W T I w L D N 9 J n F 1 b 3 Q 7 L C Z x d W 9 0 O 1 N l Y 3 R p b 2 4 x L 0 Z p b m F s I E N v b n R h Y 3 Q g S W 5 m b 3 J t Y X R p b 2 4 g K D I p L 0 N o Y W 5 n Z W Q g V H l w Z S 5 7 V G 9 0 Y W w g R 3 J h b n Q g Q W 1 v d W 5 0 I E Z Z M j A s N H 0 m c X V v d D s s J n F 1 b 3 Q 7 U 2 V j d G l v b j E v R m l u Y W w g Q 2 9 u d G F j d C B J b m Z v c m 1 h d G l v b i A o M i k v Q 2 h h b m d l Z C B U e X B l L n t G Z W R l c m F s I E d y Y W 5 0 I E F t b 3 V u d C B G W T I x I C w 1 f S Z x d W 9 0 O y w m c X V v d D t T Z W N 0 a W 9 u M S 9 G a W 5 h b C B D b 2 5 0 Y W N 0 I E l u Z m 9 y b W F 0 a W 9 u I C g y K S 9 D a G F u Z 2 V k I F R 5 c G U u e 0 1 h d G N o I F J l c X V p c m V k I E Z Z M j E g L D Z 9 J n F 1 b 3 Q 7 L C Z x d W 9 0 O 1 N l Y 3 R p b 2 4 x L 0 Z p b m F s I E N v b n R h Y 3 Q g S W 5 m b 3 J t Y X R p b 2 4 g K D I p L 0 N o Y W 5 n Z W Q g V H l w Z S 5 7 V G 9 0 Y W w g R 3 J h b n Q g Q W 1 v d W 5 0 I E Z Z M j E g L D d 9 J n F 1 b 3 Q 7 L C Z x d W 9 0 O 1 N l Y 3 R p b 2 4 x L 0 Z p b m F s I E N v b n R h Y 3 Q g S W 5 m b 3 J t Y X R p b 2 4 g K D I p L 1 J l c G x h Y 2 V k I F Z h b H V l M y 5 7 Q U N D R V N T I F R P I F B I Q V N F I E l J I F B S T 0 p F Q 1 Q s O H 0 m c X V v d D s s J n F 1 b 3 Q 7 U 2 V j d G l v b j E v R m l u Y W w g Q 2 9 u d G F j d C B J b m Z v c m 1 h d G l v b i A o M i k v U m V w b G F j Z W Q g V m F s d W U z L n t F T U F J T C B B R E R S R V N T L D l 9 J n F 1 b 3 Q 7 L C Z x d W 9 0 O 1 N l Y 3 R p b 2 4 x L 0 Z p b m F s I E N v b n R h Y 3 Q g S W 5 m b 3 J t Y X R p b 2 4 g K D I p L 1 J l c G x h Y 2 V k I F Z h b H V l M y 5 7 U G h v b m U g T n V t Y m V y L D E w f S Z x d W 9 0 O y w m c X V v d D t T Z W N 0 a W 9 u M S 9 G a W 5 h b C B D b 2 5 0 Y W N 0 I E l u Z m 9 y b W F 0 a W 9 u I C g y K S 9 S Z X B s Y W N l Z C B W Y W x 1 Z T M u e 1 d l Y n N p d G U s M T F 9 J n F 1 b 3 Q 7 X S w m c X V v d D t S Z W x h d G l v b n N o a X B J b m Z v J n F 1 b 3 Q 7 O l t d f S I g L z 4 8 R W 5 0 c n k g V H l w Z T 0 i U X V l c n l J R C I g V m F s d W U 9 I n N k O D c 1 Z j l j M i 1 m Y m Q 4 L T Q 0 M 2 Y t Y j d i N S 1 l M 2 E w Y j E 5 N G N m N D c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2 h l Z X Q 4 I i A v P j x F b n R y e S B U e X B l P S J M b 2 F k Z W R U b 0 F u Y W x 5 c 2 l z U 2 V y d m l j Z X M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G a W 5 h b C U y M E N v b n R h Y 3 Q l M j B J b m Z v c m 1 h d G l v b i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5 h b C U y M E N v b n R h Y 3 Q l M j B J b m Z v c m 1 h d G l v b i U y M C g y K S 9 F e H B h b m R l Z C U y M E V 4 a X N 0 a W 5 n J T I w Q 2 9 u d G F j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p b m F s J T I w Q 2 9 u d G F j d C U y M E l u Z m 9 y b W F 0 a W 9 u J T I w K D I p L 1 J l b 3 J k Z X J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5 h b C U y M E N v b n R h Y 3 Q l M j B J b m Z v c m 1 h d G l v b i U y M C g y K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p b m F s J T I w Q 2 9 u d G F j d C U y M E l u Z m 9 y b W F 0 a W 9 u J T I w K D I p L 1 J l c G x h Y 2 V k J T I w V m F s d W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l u Y W w l M j B D b 2 5 0 Y W N 0 J T I w S W 5 m b 3 J t Y X R p b 2 4 l M j A o M i k v Q W R k Z W Q l M j B D d X N 0 b 2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5 h b C U y M E N v b n R h Y 3 Q l M j B J b m Z v c m 1 h d G l v b i U y M C g y K S 9 B Z G R l Z C U y M E N v b m R p d G l v b m F s J T I w Q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l u Y W w l M j B D b 2 5 0 Y W N 0 J T I w S W 5 m b 3 J t Y X R p b 2 4 l M j A o M i k v U m V t b 3 Z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l u Y W w l M j B D b 2 5 0 Y W N 0 J T I w S W 5 m b 3 J t Y X R p b 2 4 l M j A o M i k v U m V u Y W 1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5 h b C U y M E N v b n R h Y 3 Q l M j B J b m Z v c m 1 h d G l v b i U y M C g y K S 9 S Z W 1 v d m V k J T I w Q 2 9 s d W 1 u c z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5 h b C U y M E N v b n R h Y 3 Q l M j B J b m Z v c m 1 h d G l v b i U y M C g y K S 9 M b 3 d l c m N h c 2 V k J T I w V G V 4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p b m F s J T I w Q 2 9 u d G F j d C U y M E l u Z m 9 y b W F 0 a W 9 u J T I w K D I p L 0 F k Z G V k J T I w Q 3 V z d G 9 t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p b m F s J T I w Q 2 9 u d G F j d C U y M E l u Z m 9 y b W F 0 a W 9 u J T I w K D I p L 0 F k Z G V k J T I w Q 2 9 u Z G l 0 a W 9 u Y W w l M j B D b 2 x 1 b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l u Y W w l M j B D b 2 5 0 Y W N 0 J T I w S W 5 m b 3 J t Y X R p b 2 4 l M j A o M i k v U m V w b G F j Z W Q l M j B W Y W x 1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p b m F s J T I w Q 2 9 u d G F j d C U y M E l u Z m 9 y b W F 0 a W 9 u J T I w K D I p L 1 R y a W 1 t Z W Q l M j B U Z X h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l u Y W w l M j B D b 2 5 0 Y W N 0 J T I w S W 5 m b 3 J t Y X R p b 2 4 l M j A o M i k v U m V w b G F j Z W Q l M j B W Y W x 1 Z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5 h b C U y M E N v b n R h Y 3 Q l M j B J b m Z v c m 1 h d G l v b i U y M C g y K S 9 U c m l t b W V k J T I w V G V 4 d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5 h b C U y M E N v b n R h Y 3 Q l M j B J b m Z v c m 1 h d G l v b i U y M C g y K S 9 S Z W 1 v d m V k J T I w Q 2 9 s d W 1 u c z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5 h b C U y M E N v b n R h Y 3 Q l M j B J b m Z v c m 1 h d G l v b i U y M C g y K S 9 S Z W 5 h b W V k J T I w Q 2 9 s d W 1 u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5 h b C U y M E N v b n R h Y 3 Q l M j B J b m Z v c m 1 h d G l v b i U y M C g y K S 9 S Z W 9 y Z G V y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p b m F s J T I w Q 2 9 u d G F j d C U y M E l u Z m 9 y b W F 0 a W 9 u J T I w K D I p L 1 N v c n R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5 h b C U y M E N v b n R h Y 3 Q l M j B J b m Z v c m 1 h d G l v b i U y M C g y K S 9 S Z W 1 v d m V k J T I w Q 2 9 s d W 1 u c z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5 h b C U y M E N v b n R h Y 3 Q l M j B J b m Z v c m 1 h d G l v b i U y M C g y K S 9 B Z G R l Z C U y M E l u Z G V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l u Y W w l M j B D b 2 5 0 Y W N 0 J T I w S W 5 m b 3 J t Y X R p b 2 4 l M j A o M i k v U m V v c m R l c m V k J T I w Q 2 9 s d W 1 u c z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5 h b C U y M E N v b n R h Y 3 Q l M j B J b m Z v c m 1 h d G l v b i U y M C g y K S 9 S Z W 1 v d m V k J T I w Q 2 9 s d W 1 u c z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5 h b C U y M E N v b n R h Y 3 Q l M j B J b m Z v c m 1 h d G l v b i U y M C g y K S 9 S Z X B s Y W N l Z C U y M F Z h b H V l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Z p b m F s J T I w Q 2 9 u d G F j d C U y M E l u Z m 9 y b W F 0 a W 9 u J T I w K D I p L 1 J l c G x h Y 2 V k J T I w V m F s d W U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l u Y W w l M j B D b 2 5 0 Y W N 0 J T I w S W 5 m b 3 J t Y X R p b 2 4 l M j A o M i k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t o l p Z F a T Q k G X e W X t U r G 1 0 g A A A A A C A A A A A A A D Z g A A w A A A A B A A A A A O I D O g P h p 9 h a 1 Q r S r S n C e c A A A A A A S A A A C g A A A A E A A A A L 3 s O c 9 Y P b r n v + y X W l q y 3 F p Q A A A A O 7 1 N v A J 7 y w 0 o B M w 4 q 5 s Q v n i L Z d C q s + Y c 8 L f m Q l n I x T / c s 5 C 7 / i S 0 D 5 + z 4 1 q w s U M w k i e w t B / X s m R C + a T U 1 5 j N r z B 5 7 1 + d D + S e q M M L m w f P f n E U A A A A U U y D r U K k 9 i m 1 f h i c r j a 7 1 R J 0 o k U = < / D a t a M a s h u p > 
</file>

<file path=customXml/itemProps1.xml><?xml version="1.0" encoding="utf-8"?>
<ds:datastoreItem xmlns:ds="http://schemas.openxmlformats.org/officeDocument/2006/customXml" ds:itemID="{B2C07AAD-CC49-4717-B977-D670E9FECDC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Contact Information</vt:lpstr>
    </vt:vector>
  </TitlesOfParts>
  <Company>SBA.GOV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Habteyes, Befekadu G. (Contractor)</dc:creator>
  <cp:lastModifiedBy>Habteyes, Befekadu G. (Contractor)</cp:lastModifiedBy>
  <dcterms:created xsi:type="dcterms:W3CDTF">2021-11-04T00:22:37Z</dcterms:created>
  <dcterms:modified xsi:type="dcterms:W3CDTF">2021-11-08T17:42:43Z</dcterms:modified>
</cp:coreProperties>
</file>