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/>
  <mc:AlternateContent xmlns:mc="http://schemas.openxmlformats.org/markup-compatibility/2006">
    <mc:Choice Requires="x15">
      <x15ac:absPath xmlns:x15ac="http://schemas.microsoft.com/office/spreadsheetml/2010/11/ac" url="S:\Funding\Debenture Prepay Schedules &amp; Deal Factors\"/>
    </mc:Choice>
  </mc:AlternateContent>
  <xr:revisionPtr revIDLastSave="0" documentId="13_ncr:1_{178BE71A-57AB-4557-A803-B55143E00BC2}" xr6:coauthVersionLast="47" xr6:coauthVersionMax="47" xr10:uidLastSave="{00000000-0000-0000-0000-000000000000}"/>
  <bookViews>
    <workbookView xWindow="-9930" yWindow="-20430" windowWidth="24795" windowHeight="16320" tabRatio="595" xr2:uid="{00000000-000D-0000-FFFF-FFFF00000000}"/>
  </bookViews>
  <sheets>
    <sheet name="9-10-2024 Deal Factors" sheetId="7" r:id="rId1"/>
  </sheets>
  <definedNames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42142.6306712963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_xlnm.Print_Area" localSheetId="0">'9-10-2024 Deal Factors'!$A$2:$U$73</definedName>
    <definedName name="TitleRegion1.a2.m90.1">#REF!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8" i="7" l="1"/>
  <c r="F68" i="7"/>
  <c r="G68" i="7"/>
  <c r="H68" i="7"/>
  <c r="I68" i="7"/>
  <c r="J68" i="7"/>
  <c r="K68" i="7"/>
  <c r="L68" i="7"/>
  <c r="M68" i="7"/>
  <c r="N68" i="7"/>
  <c r="O68" i="7"/>
  <c r="P68" i="7"/>
  <c r="Q68" i="7"/>
  <c r="R68" i="7"/>
  <c r="S68" i="7"/>
  <c r="T68" i="7"/>
  <c r="U68" i="7"/>
  <c r="D68" i="7"/>
  <c r="C68" i="7"/>
  <c r="B68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T46" i="7"/>
  <c r="U46" i="7"/>
  <c r="D46" i="7"/>
  <c r="C46" i="7"/>
  <c r="B46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R24" i="7"/>
  <c r="S24" i="7"/>
  <c r="T24" i="7"/>
  <c r="U24" i="7"/>
  <c r="D24" i="7"/>
  <c r="C24" i="7"/>
  <c r="B24" i="7"/>
</calcChain>
</file>

<file path=xl/sharedStrings.xml><?xml version="1.0" encoding="utf-8"?>
<sst xmlns="http://schemas.openxmlformats.org/spreadsheetml/2006/main" count="699" uniqueCount="49">
  <si>
    <t>Note:  Data is unaudited and subject to revision and update.</t>
  </si>
  <si>
    <t>2015-10A</t>
  </si>
  <si>
    <t>2015-10B</t>
  </si>
  <si>
    <t>2016-10A</t>
  </si>
  <si>
    <t>2016-10B</t>
  </si>
  <si>
    <t>2017-10A</t>
  </si>
  <si>
    <t>Pool Series</t>
  </si>
  <si>
    <t>Average</t>
  </si>
  <si>
    <t>2017-10B</t>
  </si>
  <si>
    <t>2018-10A</t>
  </si>
  <si>
    <t>2018-10B</t>
  </si>
  <si>
    <t>Semi-Annual Period 1</t>
  </si>
  <si>
    <t>Semi-Annual Period 2</t>
  </si>
  <si>
    <t>Semi-Annual Period 3</t>
  </si>
  <si>
    <t>Semi-Annual Period 4</t>
  </si>
  <si>
    <t>Semi-Annual Period 5</t>
  </si>
  <si>
    <t>Semi-Annual Period 6</t>
  </si>
  <si>
    <t>Semi-Annual Period 7</t>
  </si>
  <si>
    <t>Semi-Annual Period 8</t>
  </si>
  <si>
    <t>Semi-Annual Period 9</t>
  </si>
  <si>
    <t>Semi-Annual Period 10</t>
  </si>
  <si>
    <t>Semi-Annual Period 11</t>
  </si>
  <si>
    <t>Semi-Annual Period 12</t>
  </si>
  <si>
    <t>Semi-Annual Period 13</t>
  </si>
  <si>
    <t>Semi-Annual Period 14</t>
  </si>
  <si>
    <t>Semi-Annual Period 15</t>
  </si>
  <si>
    <t>Semi-Annual Period 16</t>
  </si>
  <si>
    <t>Semi-Annual Period 17</t>
  </si>
  <si>
    <t>Semi-Annual Period 18</t>
  </si>
  <si>
    <t>Semi-Annual Period 19</t>
  </si>
  <si>
    <t>Semi-Annual Period 20</t>
  </si>
  <si>
    <t>Table 1:  Percentage of Principal Outstanding by Pool Series and Semi-Annual Period</t>
  </si>
  <si>
    <t>Table 2:  Percentage of Voluntary Prepaid Principal by Pool Series and Semi-Annual Period</t>
  </si>
  <si>
    <t>End of worksheet</t>
  </si>
  <si>
    <t>2019-10A</t>
  </si>
  <si>
    <t>no data</t>
  </si>
  <si>
    <t>Table 3:  Percentage of Accelerated Prepaid Principal by Pool Series and Semi-Annual Period</t>
  </si>
  <si>
    <t>2019-10B</t>
  </si>
  <si>
    <t>2020-10A</t>
  </si>
  <si>
    <t>This sheet contains three data tables.  Table 1 shows percentage of principal outstanding by pool series and semi-annual period.  Table 1 begins at cell A4 and ends at cell U24.  Table 2 shows percentage of voluntary prepaid principal by pool series and semi-annual period.  Table 2 begins at cell A26 and ends at cell U46.  Table 3 shows percentage of accelerated prepaid principal by pool series and semi-annual period.  Table 3 begins at cell A48 and ends at cell U68.</t>
  </si>
  <si>
    <t>2020-10B</t>
  </si>
  <si>
    <t>2021-10A</t>
  </si>
  <si>
    <t>2021-10B</t>
  </si>
  <si>
    <t>2022-10A</t>
  </si>
  <si>
    <t>2022-10B</t>
  </si>
  <si>
    <t>2023-10A</t>
  </si>
  <si>
    <t>2023-10B</t>
  </si>
  <si>
    <t xml:space="preserve">SBIC DEBENTURE PROGRAM - Prepayment Experience by Semi-Annual Period, as of September 10, 2024 (unaudited and subject to revision and update) </t>
  </si>
  <si>
    <t>2024-10A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</si>
</sst>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(* #,##0.00_);_(* \(#,##0.00\);_(* &quot;-&quot;??_);_(@_)"/>
    <numFmt numFmtId="164" formatCode="#,##0.0_)\x;\(#,##0.0\)\x;0.0_)\x;@_)_x"/>
    <numFmt numFmtId="165" formatCode="#,##0.0_);\(#,##0.0\);#,##0.0_);@_)"/>
    <numFmt numFmtId="166" formatCode="&quot;£&quot;_(#,##0.00_);&quot;£&quot;\(#,##0.00\);&quot;£&quot;_(0.00_);@_)"/>
    <numFmt numFmtId="167" formatCode="#,##0.00_);\(#,##0.00\);0.00_);@_)"/>
    <numFmt numFmtId="168" formatCode="\€_(#,##0.00_);\€\(#,##0.00\);\€_(0.00_);@_)"/>
    <numFmt numFmtId="169" formatCode="0.0_)\%;\(0.0\)\%;0.0_)\%;@_)_%"/>
    <numFmt numFmtId="170" formatCode="#,##0.0_)_%;\(#,##0.0\)_%;0.0_)_%;@_)_%"/>
    <numFmt numFmtId="171" formatCode="#,##0.0_)_x;\(#,##0.0\)_x;0.0_)_x;@_)_x"/>
    <numFmt numFmtId="172" formatCode="0.0%"/>
  </numFmts>
  <fonts count="42" x14ac:knownFonts="1">
    <font>
      <sz val="10"/>
      <color theme="1"/>
      <name val="Arial"/>
      <family val="2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b/>
      <sz val="22"/>
      <color indexed="18"/>
      <name val="Arial"/>
      <family val="2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color theme="1"/>
      <name val="Arial"/>
      <family val="2"/>
      <scheme val="major"/>
    </font>
    <font>
      <sz val="10"/>
      <color theme="1"/>
      <name val="Source Sans Pro"/>
      <family val="2"/>
    </font>
    <font>
      <b/>
      <sz val="10"/>
      <color theme="1"/>
      <name val="Source Sans Pro"/>
      <family val="2"/>
    </font>
    <font>
      <b/>
      <i/>
      <sz val="10"/>
      <color theme="1"/>
      <name val="Source Sans Pro"/>
      <family val="2"/>
    </font>
    <font>
      <sz val="10"/>
      <color rgb="FF000000"/>
      <name val="Source Sans Pro"/>
      <family val="2"/>
    </font>
    <font>
      <i/>
      <sz val="10"/>
      <color theme="1"/>
      <name val="Source Sans Pro"/>
      <family val="2"/>
    </font>
    <font>
      <b/>
      <sz val="12"/>
      <color theme="1"/>
      <name val="Source Sans Pro"/>
      <family val="2"/>
    </font>
    <font>
      <sz val="12"/>
      <color theme="1"/>
      <name val="Arial"/>
      <family val="2"/>
    </font>
    <font>
      <i/>
      <sz val="12"/>
      <color theme="5" tint="-0.499984740745262"/>
      <name val="Source Sans Pro"/>
      <family val="2"/>
    </font>
    <font>
      <sz val="10"/>
      <name val="Arial"/>
      <family val="2"/>
    </font>
    <font>
      <b/>
      <sz val="14"/>
      <name val="Source Sans Pro"/>
      <family val="2"/>
    </font>
    <font>
      <sz val="10"/>
      <color theme="8" tint="0.79998168889431442"/>
      <name val="Source Sans Pro"/>
      <family val="2"/>
    </font>
    <font>
      <sz val="10"/>
      <name val="Arial"/>
      <family val="2"/>
    </font>
    <font>
      <i/>
      <sz val="10"/>
      <color theme="0" tint="-4.9989318521683403E-2"/>
      <name val="Source Sans Pro"/>
      <family val="2"/>
    </font>
    <font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1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0" fillId="0" borderId="0" applyNumberFormat="0" applyFill="0" applyBorder="0" applyProtection="0">
      <alignment horizontal="left"/>
    </xf>
    <xf numFmtId="0" fontId="21" fillId="0" borderId="0" applyNumberFormat="0" applyFill="0" applyBorder="0" applyProtection="0">
      <alignment horizontal="centerContinuous"/>
    </xf>
    <xf numFmtId="0" fontId="20" fillId="0" borderId="10" applyNumberFormat="0" applyFill="0" applyProtection="0">
      <alignment horizontal="center"/>
    </xf>
    <xf numFmtId="0" fontId="22" fillId="0" borderId="0" applyNumberFormat="0" applyFill="0" applyBorder="0" applyAlignment="0" applyProtection="0"/>
    <xf numFmtId="0" fontId="3" fillId="33" borderId="0" applyNumberFormat="0" applyFont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23" fillId="0" borderId="0" applyNumberFormat="0" applyFill="0" applyBorder="0" applyProtection="0">
      <alignment vertical="top"/>
    </xf>
    <xf numFmtId="170" fontId="3" fillId="0" borderId="0" applyFont="0" applyFill="0" applyBorder="0" applyAlignment="0" applyProtection="0"/>
    <xf numFmtId="0" fontId="24" fillId="0" borderId="11" applyNumberFormat="0" applyFill="0" applyAlignment="0" applyProtection="0"/>
    <xf numFmtId="171" fontId="3" fillId="0" borderId="0" applyFont="0" applyFill="0" applyBorder="0" applyProtection="0">
      <alignment horizontal="right"/>
    </xf>
    <xf numFmtId="9" fontId="3" fillId="0" borderId="0" applyFont="0" applyFill="0" applyBorder="0" applyAlignment="0" applyProtection="0"/>
    <xf numFmtId="0" fontId="26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6" fillId="0" borderId="0"/>
    <xf numFmtId="0" fontId="39" fillId="0" borderId="0"/>
    <xf numFmtId="43" fontId="39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41" fillId="0" borderId="0"/>
    <xf numFmtId="43" fontId="41" fillId="0" borderId="0" applyFont="0" applyFill="0" applyBorder="0" applyAlignment="0" applyProtection="0"/>
    <xf numFmtId="0" fontId="3" fillId="0" borderId="0"/>
  </cellStyleXfs>
  <cellXfs count="24">
    <xf numFmtId="0" fontId="0" fillId="0" borderId="0" xfId="0"/>
    <xf numFmtId="172" fontId="25" fillId="0" borderId="14" xfId="0" applyNumberFormat="1" applyFont="1" applyBorder="1" applyAlignment="1">
      <alignment horizontal="right" vertical="center" wrapText="1"/>
    </xf>
    <xf numFmtId="0" fontId="18" fillId="0" borderId="0" xfId="0" applyFont="1"/>
    <xf numFmtId="0" fontId="0" fillId="0" borderId="0" xfId="0" applyAlignment="1">
      <alignment vertical="center"/>
    </xf>
    <xf numFmtId="0" fontId="30" fillId="0" borderId="15" xfId="0" applyFont="1" applyBorder="1" applyAlignment="1">
      <alignment horizontal="center"/>
    </xf>
    <xf numFmtId="0" fontId="29" fillId="0" borderId="13" xfId="0" applyFont="1" applyBorder="1" applyAlignment="1">
      <alignment horizontal="center" wrapText="1"/>
    </xf>
    <xf numFmtId="0" fontId="28" fillId="0" borderId="0" xfId="0" applyFont="1" applyAlignment="1">
      <alignment horizontal="center"/>
    </xf>
    <xf numFmtId="172" fontId="28" fillId="34" borderId="0" xfId="60" applyNumberFormat="1" applyFont="1" applyFill="1" applyAlignment="1"/>
    <xf numFmtId="172" fontId="31" fillId="34" borderId="0" xfId="0" applyNumberFormat="1" applyFont="1" applyFill="1" applyAlignment="1">
      <alignment wrapText="1"/>
    </xf>
    <xf numFmtId="0" fontId="32" fillId="0" borderId="12" xfId="0" applyFont="1" applyBorder="1" applyAlignment="1">
      <alignment horizontal="center" vertical="top"/>
    </xf>
    <xf numFmtId="172" fontId="31" fillId="34" borderId="0" xfId="0" applyNumberFormat="1" applyFont="1" applyFill="1" applyAlignment="1">
      <alignment horizontal="right" wrapText="1"/>
    </xf>
    <xf numFmtId="172" fontId="32" fillId="0" borderId="12" xfId="0" applyNumberFormat="1" applyFont="1" applyBorder="1" applyAlignment="1">
      <alignment horizontal="center" vertical="top"/>
    </xf>
    <xf numFmtId="0" fontId="28" fillId="0" borderId="0" xfId="0" applyFont="1" applyAlignment="1">
      <alignment horizontal="center" vertical="top"/>
    </xf>
    <xf numFmtId="0" fontId="34" fillId="0" borderId="0" xfId="0" applyFont="1" applyAlignment="1">
      <alignment horizontal="left" vertical="center"/>
    </xf>
    <xf numFmtId="0" fontId="34" fillId="0" borderId="0" xfId="0" applyFont="1"/>
    <xf numFmtId="172" fontId="28" fillId="34" borderId="0" xfId="0" applyNumberFormat="1" applyFont="1" applyFill="1"/>
    <xf numFmtId="0" fontId="35" fillId="0" borderId="0" xfId="0" applyFont="1"/>
    <xf numFmtId="172" fontId="38" fillId="34" borderId="0" xfId="60" applyNumberFormat="1" applyFont="1" applyFill="1" applyAlignment="1">
      <alignment horizontal="right"/>
    </xf>
    <xf numFmtId="0" fontId="0" fillId="0" borderId="0" xfId="0" applyAlignment="1">
      <alignment horizontal="right"/>
    </xf>
    <xf numFmtId="172" fontId="27" fillId="0" borderId="0" xfId="0" applyNumberFormat="1" applyFont="1" applyAlignment="1">
      <alignment horizontal="right"/>
    </xf>
    <xf numFmtId="0" fontId="18" fillId="0" borderId="0" xfId="0" applyFont="1"/>
    <xf numFmtId="0" fontId="40" fillId="0" borderId="0" xfId="0" applyFont="1" applyAlignment="1">
      <alignment vertical="top" wrapText="1"/>
    </xf>
    <xf numFmtId="0" fontId="37" fillId="0" borderId="13" xfId="0" applyFont="1" applyBorder="1" applyAlignment="1">
      <alignment horizontal="left" vertical="top" wrapText="1"/>
    </xf>
    <xf numFmtId="0" fontId="33" fillId="35" borderId="15" xfId="0" applyFont="1" applyFill="1" applyBorder="1" applyAlignment="1">
      <alignment horizontal="left" vertical="center"/>
    </xf>
  </cellXfs>
  <cellStyles count="72">
    <cellStyle name="_%(SignOnly)" xfId="55" xr:uid="{00000000-0005-0000-0000-000000000000}"/>
    <cellStyle name="_%(SignSpaceOnly)" xfId="57" xr:uid="{00000000-0005-0000-0000-000001000000}"/>
    <cellStyle name="_Comma" xfId="51" xr:uid="{00000000-0005-0000-0000-000002000000}"/>
    <cellStyle name="_Currency" xfId="52" xr:uid="{00000000-0005-0000-0000-000003000000}"/>
    <cellStyle name="_CurrencySpace" xfId="53" xr:uid="{00000000-0005-0000-0000-000004000000}"/>
    <cellStyle name="_Euro" xfId="54" xr:uid="{00000000-0005-0000-0000-000005000000}"/>
    <cellStyle name="_Heading" xfId="48" xr:uid="{00000000-0005-0000-0000-000006000000}"/>
    <cellStyle name="_Highlight" xfId="49" xr:uid="{00000000-0005-0000-0000-000007000000}"/>
    <cellStyle name="_Multiple" xfId="50" xr:uid="{00000000-0005-0000-0000-000008000000}"/>
    <cellStyle name="_MultipleSpace" xfId="59" xr:uid="{00000000-0005-0000-0000-000009000000}"/>
    <cellStyle name="_SubHeading" xfId="56" xr:uid="{00000000-0005-0000-0000-00000A000000}"/>
    <cellStyle name="_Table" xfId="58" xr:uid="{00000000-0005-0000-0000-00000B000000}"/>
    <cellStyle name="_TableHead" xfId="47" xr:uid="{00000000-0005-0000-0000-00000C000000}"/>
    <cellStyle name="_TableRowHead" xfId="45" xr:uid="{00000000-0005-0000-0000-00000D000000}"/>
    <cellStyle name="_TableSuperHead" xfId="46" xr:uid="{00000000-0005-0000-0000-00000E000000}"/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 2" xfId="44" xr:uid="{00000000-0005-0000-0000-00002A000000}"/>
    <cellStyle name="Comma 2 2" xfId="64" xr:uid="{00000000-0005-0000-0000-00002B000000}"/>
    <cellStyle name="Comma 3" xfId="67" xr:uid="{20C3CA7B-4F67-429F-BCBB-D253390D755E}"/>
    <cellStyle name="Comma 4" xfId="68" xr:uid="{B3032232-0953-4D5A-A544-59B10F192A18}"/>
    <cellStyle name="Comma 5" xfId="70" xr:uid="{D23648E0-325D-407F-B5FF-9E79C5E08B5D}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36000000}"/>
    <cellStyle name="Normal 2 2" xfId="62" xr:uid="{00000000-0005-0000-0000-000037000000}"/>
    <cellStyle name="Normal 3" xfId="61" xr:uid="{00000000-0005-0000-0000-000038000000}"/>
    <cellStyle name="Normal 3 2" xfId="71" xr:uid="{C81C7A34-8DDF-4B84-8E8F-30EEF55BCF09}"/>
    <cellStyle name="Normal 4" xfId="65" xr:uid="{761F6D80-A142-4B53-84BF-2B312403680C}"/>
    <cellStyle name="Normal 5" xfId="66" xr:uid="{11B64EF1-E713-4C6A-86E6-1CE345EFCCDF}"/>
    <cellStyle name="Normal 6" xfId="69" xr:uid="{30CC71A3-7E5D-4236-B421-C35A4ACC52F6}"/>
    <cellStyle name="Note" xfId="15" builtinId="10" customBuiltin="1"/>
    <cellStyle name="Output" xfId="10" builtinId="21" customBuiltin="1"/>
    <cellStyle name="Percent" xfId="60" builtinId="5"/>
    <cellStyle name="Percent 2" xfId="43" xr:uid="{00000000-0005-0000-0000-00003C000000}"/>
    <cellStyle name="Percent 2 2" xfId="63" xr:uid="{00000000-0005-0000-0000-00003D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gStyleBook">
      <a:dk1>
        <a:sysClr val="windowText" lastClr="000000"/>
      </a:dk1>
      <a:lt1>
        <a:srgbClr val="FFFFFF"/>
      </a:lt1>
      <a:dk2>
        <a:srgbClr val="000080"/>
      </a:dk2>
      <a:lt2>
        <a:srgbClr val="EEECE1"/>
      </a:lt2>
      <a:accent1>
        <a:srgbClr val="20396D"/>
      </a:accent1>
      <a:accent2>
        <a:srgbClr val="68A2BF"/>
      </a:accent2>
      <a:accent3>
        <a:srgbClr val="CD252B"/>
      </a:accent3>
      <a:accent4>
        <a:srgbClr val="FFA469"/>
      </a:accent4>
      <a:accent5>
        <a:srgbClr val="E3E311"/>
      </a:accent5>
      <a:accent6>
        <a:srgbClr val="33996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73"/>
  <sheetViews>
    <sheetView tabSelected="1" zoomScaleNormal="100" workbookViewId="0">
      <selection activeCell="A2" sqref="A2:U2"/>
    </sheetView>
  </sheetViews>
  <sheetFormatPr defaultColWidth="0" defaultRowHeight="12.75" zeroHeight="1" x14ac:dyDescent="0.2"/>
  <cols>
    <col min="1" max="1" width="12.5703125" customWidth="1"/>
    <col min="2" max="10" width="7.5703125" customWidth="1"/>
    <col min="11" max="21" width="8.7109375" bestFit="1" customWidth="1"/>
    <col min="22" max="22" width="9.140625" hidden="1"/>
    <col min="23" max="23" width="11.42578125" hidden="1"/>
    <col min="24" max="24" width="16.85546875" hidden="1"/>
    <col min="27" max="16384" width="9.140625" hidden="1"/>
  </cols>
  <sheetData>
    <row r="1" spans="1:26" ht="5.0999999999999996" customHeight="1" x14ac:dyDescent="0.2">
      <c r="A1" s="21" t="s">
        <v>39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6" ht="38.450000000000003" customHeight="1" x14ac:dyDescent="0.2">
      <c r="A2" s="22" t="s">
        <v>47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</row>
    <row r="3" spans="1:26" s="3" customFormat="1" ht="23.1" customHeight="1" x14ac:dyDescent="0.2">
      <c r="A3" s="23" t="s">
        <v>31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</row>
    <row r="4" spans="1:26" ht="54" x14ac:dyDescent="0.25">
      <c r="A4" s="4" t="s">
        <v>6</v>
      </c>
      <c r="B4" s="5" t="s">
        <v>11</v>
      </c>
      <c r="C4" s="5" t="s">
        <v>12</v>
      </c>
      <c r="D4" s="5" t="s">
        <v>13</v>
      </c>
      <c r="E4" s="5" t="s">
        <v>14</v>
      </c>
      <c r="F4" s="5" t="s">
        <v>15</v>
      </c>
      <c r="G4" s="5" t="s">
        <v>16</v>
      </c>
      <c r="H4" s="5" t="s">
        <v>17</v>
      </c>
      <c r="I4" s="5" t="s">
        <v>18</v>
      </c>
      <c r="J4" s="5" t="s">
        <v>19</v>
      </c>
      <c r="K4" s="5" t="s">
        <v>20</v>
      </c>
      <c r="L4" s="5" t="s">
        <v>21</v>
      </c>
      <c r="M4" s="5" t="s">
        <v>22</v>
      </c>
      <c r="N4" s="5" t="s">
        <v>23</v>
      </c>
      <c r="O4" s="5" t="s">
        <v>24</v>
      </c>
      <c r="P4" s="5" t="s">
        <v>25</v>
      </c>
      <c r="Q4" s="5" t="s">
        <v>26</v>
      </c>
      <c r="R4" s="5" t="s">
        <v>27</v>
      </c>
      <c r="S4" s="5" t="s">
        <v>28</v>
      </c>
      <c r="T4" s="5" t="s">
        <v>29</v>
      </c>
      <c r="U4" s="5" t="s">
        <v>30</v>
      </c>
      <c r="W4" s="18"/>
      <c r="Z4" s="1"/>
    </row>
    <row r="5" spans="1:26" ht="14.25" customHeight="1" x14ac:dyDescent="0.25">
      <c r="A5" s="6" t="s">
        <v>1</v>
      </c>
      <c r="B5" s="7">
        <v>0.99176458000000001</v>
      </c>
      <c r="C5" s="8">
        <v>0.99064353000000005</v>
      </c>
      <c r="D5" s="8">
        <v>0.97975639000000003</v>
      </c>
      <c r="E5" s="8">
        <v>0.94608601999999997</v>
      </c>
      <c r="F5" s="8">
        <v>0.94108440000000004</v>
      </c>
      <c r="G5" s="8">
        <v>0.86450360999999998</v>
      </c>
      <c r="H5" s="8">
        <v>0.76827422999999995</v>
      </c>
      <c r="I5" s="8">
        <v>0.67527864999999998</v>
      </c>
      <c r="J5" s="8">
        <v>0.57763501131831407</v>
      </c>
      <c r="K5" s="8">
        <v>0.53269375875821923</v>
      </c>
      <c r="L5" s="8">
        <v>0.46074808666594802</v>
      </c>
      <c r="M5" s="8">
        <v>0.40453594912148322</v>
      </c>
      <c r="N5" s="8">
        <v>0.35639969817829037</v>
      </c>
      <c r="O5" s="8">
        <v>0.21027056160396679</v>
      </c>
      <c r="P5" s="8">
        <v>0.16828716179799505</v>
      </c>
      <c r="Q5" s="8">
        <v>0.14480543279077288</v>
      </c>
      <c r="R5" s="8">
        <v>0.11332974021774281</v>
      </c>
      <c r="S5" s="8">
        <v>7.3730731917645786E-2</v>
      </c>
      <c r="T5" s="8">
        <v>7.3730731917645786E-2</v>
      </c>
      <c r="U5" s="17" t="s">
        <v>35</v>
      </c>
      <c r="W5" s="8">
        <v>7.3730731917645786E-2</v>
      </c>
    </row>
    <row r="6" spans="1:26" ht="14.25" customHeight="1" x14ac:dyDescent="0.25">
      <c r="A6" s="6" t="s">
        <v>2</v>
      </c>
      <c r="B6" s="8">
        <v>0.99580619999999997</v>
      </c>
      <c r="C6" s="8">
        <v>0.97362936</v>
      </c>
      <c r="D6" s="8">
        <v>0.96383682999999998</v>
      </c>
      <c r="E6" s="8">
        <v>0.91768400999999999</v>
      </c>
      <c r="F6" s="8">
        <v>0.84279525</v>
      </c>
      <c r="G6" s="8">
        <v>0.79692761999999995</v>
      </c>
      <c r="H6" s="8">
        <v>0.73098423999999995</v>
      </c>
      <c r="I6" s="8">
        <v>0.64068744836378733</v>
      </c>
      <c r="J6" s="8">
        <v>0.56875532088891867</v>
      </c>
      <c r="K6" s="8">
        <v>0.49851749025989006</v>
      </c>
      <c r="L6" s="8">
        <v>0.39803813845424768</v>
      </c>
      <c r="M6" s="8">
        <v>0.2576840975143323</v>
      </c>
      <c r="N6" s="8">
        <v>0.19926860056951859</v>
      </c>
      <c r="O6" s="8">
        <v>0.11662969129408213</v>
      </c>
      <c r="P6" s="8">
        <v>0.10177943106853934</v>
      </c>
      <c r="Q6" s="8">
        <v>8.8359258032183252E-2</v>
      </c>
      <c r="R6" s="8">
        <v>8.1229791106619084E-2</v>
      </c>
      <c r="S6" s="8">
        <v>8.1229791106619084E-2</v>
      </c>
      <c r="T6" s="17" t="s">
        <v>35</v>
      </c>
      <c r="U6" s="17" t="s">
        <v>35</v>
      </c>
      <c r="W6" s="8">
        <v>8.1229791106619084E-2</v>
      </c>
    </row>
    <row r="7" spans="1:26" ht="14.25" customHeight="1" x14ac:dyDescent="0.25">
      <c r="A7" s="6" t="s">
        <v>3</v>
      </c>
      <c r="B7" s="8">
        <v>0.99864436999999995</v>
      </c>
      <c r="C7" s="8">
        <v>0.99774061999999997</v>
      </c>
      <c r="D7" s="8">
        <v>0.97966109000000001</v>
      </c>
      <c r="E7" s="8">
        <v>0.96669227000000002</v>
      </c>
      <c r="F7" s="8">
        <v>0.94713058999999999</v>
      </c>
      <c r="G7" s="8">
        <v>0.90213737000000005</v>
      </c>
      <c r="H7" s="8">
        <v>0.85167193854496159</v>
      </c>
      <c r="I7" s="8">
        <v>0.75489832806145507</v>
      </c>
      <c r="J7" s="8">
        <v>0.68567103479439673</v>
      </c>
      <c r="K7" s="8">
        <v>0.63094441934026213</v>
      </c>
      <c r="L7" s="8">
        <v>0.45256665160415727</v>
      </c>
      <c r="M7" s="8">
        <v>0.34095797559873475</v>
      </c>
      <c r="N7" s="8">
        <v>0.24539990962494351</v>
      </c>
      <c r="O7" s="8">
        <v>0.16644374152733846</v>
      </c>
      <c r="P7" s="8">
        <v>0.12212381382738365</v>
      </c>
      <c r="Q7" s="8">
        <v>9.522819701762314E-2</v>
      </c>
      <c r="R7" s="8">
        <v>8.6190691369182101E-2</v>
      </c>
      <c r="S7" s="17" t="s">
        <v>35</v>
      </c>
      <c r="T7" s="17" t="s">
        <v>35</v>
      </c>
      <c r="U7" s="17" t="s">
        <v>35</v>
      </c>
      <c r="W7" s="8">
        <v>8.6190691369182101E-2</v>
      </c>
    </row>
    <row r="8" spans="1:26" ht="14.25" customHeight="1" x14ac:dyDescent="0.25">
      <c r="A8" s="6" t="s">
        <v>4</v>
      </c>
      <c r="B8" s="8">
        <v>1</v>
      </c>
      <c r="C8" s="8">
        <v>0.99848935999999999</v>
      </c>
      <c r="D8" s="8">
        <v>0.94893021</v>
      </c>
      <c r="E8" s="8">
        <v>0.89671234</v>
      </c>
      <c r="F8" s="8">
        <v>0.88451641999999997</v>
      </c>
      <c r="G8" s="8">
        <v>0.83588380138072726</v>
      </c>
      <c r="H8" s="8">
        <v>0.80494080799230583</v>
      </c>
      <c r="I8" s="8">
        <v>0.73273209762778779</v>
      </c>
      <c r="J8" s="8">
        <v>0.63112628467553922</v>
      </c>
      <c r="K8" s="8">
        <v>0.55821260782210669</v>
      </c>
      <c r="L8" s="8">
        <v>0.42731040178054391</v>
      </c>
      <c r="M8" s="8">
        <v>0.33522163642863978</v>
      </c>
      <c r="N8" s="8">
        <v>0.27846679859610957</v>
      </c>
      <c r="O8" s="8">
        <v>0.23553433942122251</v>
      </c>
      <c r="P8" s="8">
        <v>0.17778247755437054</v>
      </c>
      <c r="Q8" s="8">
        <v>0.14933204425175362</v>
      </c>
      <c r="R8" s="17" t="s">
        <v>35</v>
      </c>
      <c r="S8" s="17" t="s">
        <v>35</v>
      </c>
      <c r="T8" s="17" t="s">
        <v>35</v>
      </c>
      <c r="U8" s="17" t="s">
        <v>35</v>
      </c>
      <c r="W8" s="8">
        <v>0.14933204425175362</v>
      </c>
    </row>
    <row r="9" spans="1:26" ht="14.25" customHeight="1" x14ac:dyDescent="0.25">
      <c r="A9" s="6" t="s">
        <v>5</v>
      </c>
      <c r="B9" s="8">
        <v>0.98093118999999995</v>
      </c>
      <c r="C9" s="8">
        <v>0.95988876999999995</v>
      </c>
      <c r="D9" s="8">
        <v>0.94456653000000002</v>
      </c>
      <c r="E9" s="8">
        <v>0.89153590999999999</v>
      </c>
      <c r="F9" s="8">
        <v>0.85742946591455194</v>
      </c>
      <c r="G9" s="8">
        <v>0.77177143550336169</v>
      </c>
      <c r="H9" s="8">
        <v>0.73416569852889713</v>
      </c>
      <c r="I9" s="8">
        <v>0.60035272874879275</v>
      </c>
      <c r="J9" s="8">
        <v>0.49225723070606403</v>
      </c>
      <c r="K9" s="8">
        <v>0.376267327333212</v>
      </c>
      <c r="L9" s="8">
        <v>0.28130117716221326</v>
      </c>
      <c r="M9" s="8">
        <v>0.22604967129973078</v>
      </c>
      <c r="N9" s="8">
        <v>0.17544056100667665</v>
      </c>
      <c r="O9" s="8">
        <v>0.16144338843553602</v>
      </c>
      <c r="P9" s="8">
        <v>0.13525934427912228</v>
      </c>
      <c r="Q9" s="17" t="s">
        <v>35</v>
      </c>
      <c r="R9" s="17" t="s">
        <v>35</v>
      </c>
      <c r="S9" s="17" t="s">
        <v>35</v>
      </c>
      <c r="T9" s="17" t="s">
        <v>35</v>
      </c>
      <c r="U9" s="17" t="s">
        <v>35</v>
      </c>
      <c r="W9" s="8">
        <v>0.13525934427912228</v>
      </c>
    </row>
    <row r="10" spans="1:26" ht="14.25" customHeight="1" x14ac:dyDescent="0.25">
      <c r="A10" s="6" t="s">
        <v>8</v>
      </c>
      <c r="B10" s="8">
        <v>0.98915319999999995</v>
      </c>
      <c r="C10" s="8">
        <v>0.98915319999999995</v>
      </c>
      <c r="D10" s="8">
        <v>0.94817054999999995</v>
      </c>
      <c r="E10" s="8">
        <v>0.92391444250728383</v>
      </c>
      <c r="F10" s="8">
        <v>0.89278401179457778</v>
      </c>
      <c r="G10" s="8">
        <v>0.88927372079145361</v>
      </c>
      <c r="H10" s="8">
        <v>0.86862150872307309</v>
      </c>
      <c r="I10" s="8">
        <v>0.7910499280390344</v>
      </c>
      <c r="J10" s="8">
        <v>0.69614921076957281</v>
      </c>
      <c r="K10" s="8">
        <v>0.60941577056738006</v>
      </c>
      <c r="L10" s="8">
        <v>0.50554040929993094</v>
      </c>
      <c r="M10" s="8">
        <v>0.45063360752606391</v>
      </c>
      <c r="N10" s="8">
        <v>0.37241262300644723</v>
      </c>
      <c r="O10" s="8">
        <v>0.3455237939225162</v>
      </c>
      <c r="P10" s="17" t="s">
        <v>35</v>
      </c>
      <c r="Q10" s="17" t="s">
        <v>35</v>
      </c>
      <c r="R10" s="17" t="s">
        <v>35</v>
      </c>
      <c r="S10" s="17" t="s">
        <v>35</v>
      </c>
      <c r="T10" s="17" t="s">
        <v>35</v>
      </c>
      <c r="U10" s="17" t="s">
        <v>35</v>
      </c>
      <c r="W10" s="8">
        <v>0.3455237939225162</v>
      </c>
    </row>
    <row r="11" spans="1:26" ht="14.25" customHeight="1" x14ac:dyDescent="0.25">
      <c r="A11" s="6" t="s">
        <v>9</v>
      </c>
      <c r="B11" s="8">
        <v>0.98246761000000005</v>
      </c>
      <c r="C11" s="8">
        <v>0.94708062000000004</v>
      </c>
      <c r="D11" s="8">
        <v>0.90224850981565441</v>
      </c>
      <c r="E11" s="8">
        <v>0.79338104991829872</v>
      </c>
      <c r="F11" s="8">
        <v>0.73942602011461189</v>
      </c>
      <c r="G11" s="8">
        <v>0.64385169501277306</v>
      </c>
      <c r="H11" s="8">
        <v>0.54728314653287613</v>
      </c>
      <c r="I11" s="8">
        <v>0.367089365031875</v>
      </c>
      <c r="J11" s="8">
        <v>0.26855078133990012</v>
      </c>
      <c r="K11" s="8">
        <v>0.22383834664334537</v>
      </c>
      <c r="L11" s="8">
        <v>0.20991921935053279</v>
      </c>
      <c r="M11" s="8">
        <v>0.18718096246346458</v>
      </c>
      <c r="N11" s="8">
        <v>0.17153115003106947</v>
      </c>
      <c r="O11" s="17" t="s">
        <v>35</v>
      </c>
      <c r="P11" s="17" t="s">
        <v>35</v>
      </c>
      <c r="Q11" s="17" t="s">
        <v>35</v>
      </c>
      <c r="R11" s="17" t="s">
        <v>35</v>
      </c>
      <c r="S11" s="17" t="s">
        <v>35</v>
      </c>
      <c r="T11" s="17" t="s">
        <v>35</v>
      </c>
      <c r="U11" s="17" t="s">
        <v>35</v>
      </c>
      <c r="W11" s="8">
        <v>0.17153115003106947</v>
      </c>
    </row>
    <row r="12" spans="1:26" ht="14.25" customHeight="1" x14ac:dyDescent="0.25">
      <c r="A12" s="6" t="s">
        <v>10</v>
      </c>
      <c r="B12" s="8">
        <v>0.95122149</v>
      </c>
      <c r="C12" s="8">
        <v>0.88967011537836516</v>
      </c>
      <c r="D12" s="8">
        <v>0.80224256540815775</v>
      </c>
      <c r="E12" s="8">
        <v>0.76324684469963711</v>
      </c>
      <c r="F12" s="8">
        <v>0.68990845566329018</v>
      </c>
      <c r="G12" s="8">
        <v>0.62237690265966095</v>
      </c>
      <c r="H12" s="8">
        <v>0.54441254536590655</v>
      </c>
      <c r="I12" s="8">
        <v>0.39411191159742159</v>
      </c>
      <c r="J12" s="8">
        <v>0.3468609501110449</v>
      </c>
      <c r="K12" s="8">
        <v>0.33678565624830725</v>
      </c>
      <c r="L12" s="8">
        <v>0.33367098207031037</v>
      </c>
      <c r="M12" s="8">
        <v>0.25738042359568819</v>
      </c>
      <c r="N12" s="17" t="s">
        <v>35</v>
      </c>
      <c r="O12" s="17" t="s">
        <v>35</v>
      </c>
      <c r="P12" s="17" t="s">
        <v>35</v>
      </c>
      <c r="Q12" s="17" t="s">
        <v>35</v>
      </c>
      <c r="R12" s="17" t="s">
        <v>35</v>
      </c>
      <c r="S12" s="17" t="s">
        <v>35</v>
      </c>
      <c r="T12" s="17" t="s">
        <v>35</v>
      </c>
      <c r="U12" s="17" t="s">
        <v>35</v>
      </c>
      <c r="W12" s="8">
        <v>0.25738042359568819</v>
      </c>
    </row>
    <row r="13" spans="1:26" ht="14.25" customHeight="1" x14ac:dyDescent="0.25">
      <c r="A13" s="6" t="s">
        <v>34</v>
      </c>
      <c r="B13" s="8">
        <v>0.98928397713915128</v>
      </c>
      <c r="C13" s="8">
        <v>0.90294779295529159</v>
      </c>
      <c r="D13" s="8">
        <v>0.87800960642049375</v>
      </c>
      <c r="E13" s="8">
        <v>0.82587349519678976</v>
      </c>
      <c r="F13" s="8">
        <v>0.762600826881764</v>
      </c>
      <c r="G13" s="8">
        <v>0.7065684406793401</v>
      </c>
      <c r="H13" s="8">
        <v>0.65792833691378538</v>
      </c>
      <c r="I13" s="8">
        <v>0.54623849864213048</v>
      </c>
      <c r="J13" s="8">
        <v>0.4956578574034291</v>
      </c>
      <c r="K13" s="8">
        <v>0.44032973937011066</v>
      </c>
      <c r="L13" s="8">
        <v>0.26887337359653035</v>
      </c>
      <c r="M13" s="17" t="s">
        <v>35</v>
      </c>
      <c r="N13" s="17" t="s">
        <v>35</v>
      </c>
      <c r="O13" s="17" t="s">
        <v>35</v>
      </c>
      <c r="P13" s="17" t="s">
        <v>35</v>
      </c>
      <c r="Q13" s="17" t="s">
        <v>35</v>
      </c>
      <c r="R13" s="17" t="s">
        <v>35</v>
      </c>
      <c r="S13" s="17" t="s">
        <v>35</v>
      </c>
      <c r="T13" s="17" t="s">
        <v>35</v>
      </c>
      <c r="U13" s="17" t="s">
        <v>35</v>
      </c>
      <c r="W13" s="8">
        <v>0.26887337359653035</v>
      </c>
    </row>
    <row r="14" spans="1:26" ht="14.25" customHeight="1" x14ac:dyDescent="0.25">
      <c r="A14" s="6" t="s">
        <v>37</v>
      </c>
      <c r="B14" s="8">
        <v>1</v>
      </c>
      <c r="C14" s="8">
        <v>1</v>
      </c>
      <c r="D14" s="8">
        <v>0.96712367448403835</v>
      </c>
      <c r="E14" s="8">
        <v>0.95703891205582925</v>
      </c>
      <c r="F14" s="8">
        <v>0.93132276786389601</v>
      </c>
      <c r="G14" s="8">
        <v>0.90225344016458331</v>
      </c>
      <c r="H14" s="8">
        <v>0.8583897659830878</v>
      </c>
      <c r="I14" s="8">
        <v>0.81658338333694702</v>
      </c>
      <c r="J14" s="8">
        <v>0.74990797654284258</v>
      </c>
      <c r="K14" s="8">
        <v>0.63482066771212042</v>
      </c>
      <c r="L14" s="17" t="s">
        <v>35</v>
      </c>
      <c r="M14" s="17" t="s">
        <v>35</v>
      </c>
      <c r="N14" s="17" t="s">
        <v>35</v>
      </c>
      <c r="O14" s="17" t="s">
        <v>35</v>
      </c>
      <c r="P14" s="17" t="s">
        <v>35</v>
      </c>
      <c r="Q14" s="17" t="s">
        <v>35</v>
      </c>
      <c r="R14" s="17" t="s">
        <v>35</v>
      </c>
      <c r="S14" s="17" t="s">
        <v>35</v>
      </c>
      <c r="T14" s="17" t="s">
        <v>35</v>
      </c>
      <c r="U14" s="17" t="s">
        <v>35</v>
      </c>
      <c r="W14" s="8">
        <v>0.63482066771212042</v>
      </c>
    </row>
    <row r="15" spans="1:26" ht="14.25" customHeight="1" x14ac:dyDescent="0.25">
      <c r="A15" s="6" t="s">
        <v>38</v>
      </c>
      <c r="B15" s="8">
        <v>0.99583058267607105</v>
      </c>
      <c r="C15" s="8">
        <v>0.99583058267607105</v>
      </c>
      <c r="D15" s="8">
        <v>0.95577439481403903</v>
      </c>
      <c r="E15" s="8">
        <v>0.93611857028694523</v>
      </c>
      <c r="F15" s="8">
        <v>0.93501665285133551</v>
      </c>
      <c r="G15" s="8">
        <v>0.90751835288161331</v>
      </c>
      <c r="H15" s="8">
        <v>0.86560578159202251</v>
      </c>
      <c r="I15" s="8">
        <v>0.82956513970029833</v>
      </c>
      <c r="J15" s="8">
        <v>0.79025349064611072</v>
      </c>
      <c r="K15" s="17" t="s">
        <v>35</v>
      </c>
      <c r="L15" s="17" t="s">
        <v>35</v>
      </c>
      <c r="M15" s="17" t="s">
        <v>35</v>
      </c>
      <c r="N15" s="17" t="s">
        <v>35</v>
      </c>
      <c r="O15" s="17" t="s">
        <v>35</v>
      </c>
      <c r="P15" s="17" t="s">
        <v>35</v>
      </c>
      <c r="Q15" s="17" t="s">
        <v>35</v>
      </c>
      <c r="R15" s="17" t="s">
        <v>35</v>
      </c>
      <c r="S15" s="17" t="s">
        <v>35</v>
      </c>
      <c r="T15" s="17" t="s">
        <v>35</v>
      </c>
      <c r="U15" s="17" t="s">
        <v>35</v>
      </c>
      <c r="W15" s="8">
        <v>0.79025349064611072</v>
      </c>
    </row>
    <row r="16" spans="1:26" ht="14.25" customHeight="1" x14ac:dyDescent="0.25">
      <c r="A16" s="6" t="s">
        <v>40</v>
      </c>
      <c r="B16" s="8">
        <v>0.99805237435261507</v>
      </c>
      <c r="C16" s="8">
        <v>0.99645488365307466</v>
      </c>
      <c r="D16" s="8">
        <v>0.99239915384054267</v>
      </c>
      <c r="E16" s="8">
        <v>0.98889780436209784</v>
      </c>
      <c r="F16" s="8">
        <v>0.98714712962287543</v>
      </c>
      <c r="G16" s="8">
        <v>0.9790502589539718</v>
      </c>
      <c r="H16" s="8">
        <v>0.9790502589539718</v>
      </c>
      <c r="I16" s="8">
        <v>0.94877817492158434</v>
      </c>
      <c r="J16" s="17" t="s">
        <v>35</v>
      </c>
      <c r="K16" s="17" t="s">
        <v>35</v>
      </c>
      <c r="L16" s="17" t="s">
        <v>35</v>
      </c>
      <c r="M16" s="17" t="s">
        <v>35</v>
      </c>
      <c r="N16" s="17" t="s">
        <v>35</v>
      </c>
      <c r="O16" s="17" t="s">
        <v>35</v>
      </c>
      <c r="P16" s="17" t="s">
        <v>35</v>
      </c>
      <c r="Q16" s="17" t="s">
        <v>35</v>
      </c>
      <c r="R16" s="17" t="s">
        <v>35</v>
      </c>
      <c r="S16" s="17" t="s">
        <v>35</v>
      </c>
      <c r="T16" s="17" t="s">
        <v>35</v>
      </c>
      <c r="U16" s="17" t="s">
        <v>35</v>
      </c>
      <c r="W16" s="8">
        <v>0.94877817492158434</v>
      </c>
    </row>
    <row r="17" spans="1:23" ht="14.25" customHeight="1" x14ac:dyDescent="0.25">
      <c r="A17" s="6" t="s">
        <v>41</v>
      </c>
      <c r="B17" s="8">
        <v>0.95389143678554311</v>
      </c>
      <c r="C17" s="8">
        <v>0.94120519314577766</v>
      </c>
      <c r="D17" s="8">
        <v>0.93297738836790112</v>
      </c>
      <c r="E17" s="8">
        <v>0.93160836927008461</v>
      </c>
      <c r="F17" s="8">
        <v>0.87575239007917494</v>
      </c>
      <c r="G17" s="8">
        <v>0.87164533278572565</v>
      </c>
      <c r="H17" s="8">
        <v>0.86575398726812236</v>
      </c>
      <c r="I17" s="17" t="s">
        <v>35</v>
      </c>
      <c r="J17" s="17" t="s">
        <v>35</v>
      </c>
      <c r="K17" s="17" t="s">
        <v>35</v>
      </c>
      <c r="L17" s="17" t="s">
        <v>35</v>
      </c>
      <c r="M17" s="17" t="s">
        <v>35</v>
      </c>
      <c r="N17" s="17" t="s">
        <v>35</v>
      </c>
      <c r="O17" s="17" t="s">
        <v>35</v>
      </c>
      <c r="P17" s="17" t="s">
        <v>35</v>
      </c>
      <c r="Q17" s="17" t="s">
        <v>35</v>
      </c>
      <c r="R17" s="17" t="s">
        <v>35</v>
      </c>
      <c r="S17" s="17" t="s">
        <v>35</v>
      </c>
      <c r="T17" s="17" t="s">
        <v>35</v>
      </c>
      <c r="U17" s="17" t="s">
        <v>35</v>
      </c>
      <c r="W17" s="8">
        <v>0.86575398726812236</v>
      </c>
    </row>
    <row r="18" spans="1:23" ht="14.25" customHeight="1" x14ac:dyDescent="0.25">
      <c r="A18" s="6" t="s">
        <v>42</v>
      </c>
      <c r="B18" s="8">
        <v>0.99960304479345463</v>
      </c>
      <c r="C18" s="8">
        <v>0.99827250974929338</v>
      </c>
      <c r="D18" s="8">
        <v>0.99827250974929338</v>
      </c>
      <c r="E18" s="8">
        <v>0.99356785544949666</v>
      </c>
      <c r="F18" s="8">
        <v>0.99356785544949666</v>
      </c>
      <c r="G18" s="8">
        <v>0.99006876881402284</v>
      </c>
      <c r="H18" s="17" t="s">
        <v>35</v>
      </c>
      <c r="I18" s="17" t="s">
        <v>35</v>
      </c>
      <c r="J18" s="17" t="s">
        <v>35</v>
      </c>
      <c r="K18" s="17" t="s">
        <v>35</v>
      </c>
      <c r="L18" s="17" t="s">
        <v>35</v>
      </c>
      <c r="M18" s="17" t="s">
        <v>35</v>
      </c>
      <c r="N18" s="17" t="s">
        <v>35</v>
      </c>
      <c r="O18" s="17" t="s">
        <v>35</v>
      </c>
      <c r="P18" s="17" t="s">
        <v>35</v>
      </c>
      <c r="Q18" s="17" t="s">
        <v>35</v>
      </c>
      <c r="R18" s="17" t="s">
        <v>35</v>
      </c>
      <c r="S18" s="17" t="s">
        <v>35</v>
      </c>
      <c r="T18" s="17" t="s">
        <v>35</v>
      </c>
      <c r="U18" s="17" t="s">
        <v>35</v>
      </c>
      <c r="W18" s="8">
        <v>0.99006876881402284</v>
      </c>
    </row>
    <row r="19" spans="1:23" ht="14.25" customHeight="1" x14ac:dyDescent="0.25">
      <c r="A19" s="6" t="s">
        <v>43</v>
      </c>
      <c r="B19" s="8">
        <v>0.99735303318333857</v>
      </c>
      <c r="C19" s="8">
        <v>0.99100993815722982</v>
      </c>
      <c r="D19" s="8">
        <v>0.98956613807541449</v>
      </c>
      <c r="E19" s="8">
        <v>0.98690232692446522</v>
      </c>
      <c r="F19" s="8">
        <v>0.94942368313400871</v>
      </c>
      <c r="G19" s="17" t="s">
        <v>35</v>
      </c>
      <c r="H19" s="17" t="s">
        <v>35</v>
      </c>
      <c r="I19" s="17" t="s">
        <v>35</v>
      </c>
      <c r="J19" s="17" t="s">
        <v>35</v>
      </c>
      <c r="K19" s="17" t="s">
        <v>35</v>
      </c>
      <c r="L19" s="17" t="s">
        <v>35</v>
      </c>
      <c r="M19" s="17" t="s">
        <v>35</v>
      </c>
      <c r="N19" s="17" t="s">
        <v>35</v>
      </c>
      <c r="O19" s="17" t="s">
        <v>35</v>
      </c>
      <c r="P19" s="17" t="s">
        <v>35</v>
      </c>
      <c r="Q19" s="17" t="s">
        <v>35</v>
      </c>
      <c r="R19" s="17" t="s">
        <v>35</v>
      </c>
      <c r="S19" s="17" t="s">
        <v>35</v>
      </c>
      <c r="T19" s="17" t="s">
        <v>35</v>
      </c>
      <c r="U19" s="17" t="s">
        <v>35</v>
      </c>
      <c r="W19" s="8">
        <v>0.94942368313400871</v>
      </c>
    </row>
    <row r="20" spans="1:23" ht="14.25" customHeight="1" x14ac:dyDescent="0.25">
      <c r="A20" s="6" t="s">
        <v>44</v>
      </c>
      <c r="B20" s="8">
        <v>0.97734153764203158</v>
      </c>
      <c r="C20" s="8">
        <v>0.96810581521504979</v>
      </c>
      <c r="D20" s="8">
        <v>0.95330829217470325</v>
      </c>
      <c r="E20" s="8">
        <v>0.93289805062805264</v>
      </c>
      <c r="F20" s="17" t="s">
        <v>35</v>
      </c>
      <c r="G20" s="17" t="s">
        <v>35</v>
      </c>
      <c r="H20" s="17" t="s">
        <v>35</v>
      </c>
      <c r="I20" s="17" t="s">
        <v>35</v>
      </c>
      <c r="J20" s="17" t="s">
        <v>35</v>
      </c>
      <c r="K20" s="17" t="s">
        <v>35</v>
      </c>
      <c r="L20" s="17" t="s">
        <v>35</v>
      </c>
      <c r="M20" s="17" t="s">
        <v>35</v>
      </c>
      <c r="N20" s="17" t="s">
        <v>35</v>
      </c>
      <c r="O20" s="17" t="s">
        <v>35</v>
      </c>
      <c r="P20" s="17" t="s">
        <v>35</v>
      </c>
      <c r="Q20" s="17" t="s">
        <v>35</v>
      </c>
      <c r="R20" s="17" t="s">
        <v>35</v>
      </c>
      <c r="S20" s="17" t="s">
        <v>35</v>
      </c>
      <c r="T20" s="17" t="s">
        <v>35</v>
      </c>
      <c r="U20" s="17" t="s">
        <v>35</v>
      </c>
      <c r="W20" s="8">
        <v>0.93289805062805264</v>
      </c>
    </row>
    <row r="21" spans="1:23" ht="14.25" customHeight="1" x14ac:dyDescent="0.25">
      <c r="A21" s="6" t="s">
        <v>45</v>
      </c>
      <c r="B21" s="8">
        <v>0.99051030831427056</v>
      </c>
      <c r="C21" s="8">
        <v>0.95864876918871478</v>
      </c>
      <c r="D21" s="8">
        <v>0.94144474657228772</v>
      </c>
      <c r="E21" s="17" t="s">
        <v>35</v>
      </c>
      <c r="F21" s="17" t="s">
        <v>35</v>
      </c>
      <c r="G21" s="17" t="s">
        <v>35</v>
      </c>
      <c r="H21" s="17" t="s">
        <v>35</v>
      </c>
      <c r="I21" s="17" t="s">
        <v>35</v>
      </c>
      <c r="J21" s="17" t="s">
        <v>35</v>
      </c>
      <c r="K21" s="17" t="s">
        <v>35</v>
      </c>
      <c r="L21" s="17" t="s">
        <v>35</v>
      </c>
      <c r="M21" s="17" t="s">
        <v>35</v>
      </c>
      <c r="N21" s="17" t="s">
        <v>35</v>
      </c>
      <c r="O21" s="17" t="s">
        <v>35</v>
      </c>
      <c r="P21" s="17" t="s">
        <v>35</v>
      </c>
      <c r="Q21" s="17" t="s">
        <v>35</v>
      </c>
      <c r="R21" s="17" t="s">
        <v>35</v>
      </c>
      <c r="S21" s="17" t="s">
        <v>35</v>
      </c>
      <c r="T21" s="17" t="s">
        <v>35</v>
      </c>
      <c r="U21" s="17" t="s">
        <v>35</v>
      </c>
      <c r="W21" s="8">
        <v>0.94144474657228772</v>
      </c>
    </row>
    <row r="22" spans="1:23" ht="14.25" customHeight="1" x14ac:dyDescent="0.25">
      <c r="A22" s="6" t="s">
        <v>46</v>
      </c>
      <c r="B22" s="8">
        <v>0.97654172409107676</v>
      </c>
      <c r="C22" s="8">
        <v>0.94126210765378415</v>
      </c>
      <c r="D22" s="17" t="s">
        <v>35</v>
      </c>
      <c r="E22" s="17" t="s">
        <v>35</v>
      </c>
      <c r="F22" s="17" t="s">
        <v>35</v>
      </c>
      <c r="G22" s="17" t="s">
        <v>35</v>
      </c>
      <c r="H22" s="17" t="s">
        <v>35</v>
      </c>
      <c r="I22" s="17" t="s">
        <v>35</v>
      </c>
      <c r="J22" s="17" t="s">
        <v>35</v>
      </c>
      <c r="K22" s="17" t="s">
        <v>35</v>
      </c>
      <c r="L22" s="17" t="s">
        <v>35</v>
      </c>
      <c r="M22" s="17" t="s">
        <v>35</v>
      </c>
      <c r="N22" s="17" t="s">
        <v>35</v>
      </c>
      <c r="O22" s="17" t="s">
        <v>35</v>
      </c>
      <c r="P22" s="17" t="s">
        <v>35</v>
      </c>
      <c r="Q22" s="17" t="s">
        <v>35</v>
      </c>
      <c r="R22" s="17" t="s">
        <v>35</v>
      </c>
      <c r="S22" s="17" t="s">
        <v>35</v>
      </c>
      <c r="T22" s="17" t="s">
        <v>35</v>
      </c>
      <c r="U22" s="17" t="s">
        <v>35</v>
      </c>
      <c r="W22" s="8">
        <v>0.94126210765378415</v>
      </c>
    </row>
    <row r="23" spans="1:23" ht="14.25" customHeight="1" x14ac:dyDescent="0.25">
      <c r="A23" s="6" t="s">
        <v>48</v>
      </c>
      <c r="B23" s="8">
        <v>0.9970624704314458</v>
      </c>
      <c r="C23" s="17" t="s">
        <v>35</v>
      </c>
      <c r="D23" s="17" t="s">
        <v>35</v>
      </c>
      <c r="E23" s="17" t="s">
        <v>35</v>
      </c>
      <c r="F23" s="17" t="s">
        <v>35</v>
      </c>
      <c r="G23" s="17" t="s">
        <v>35</v>
      </c>
      <c r="H23" s="17" t="s">
        <v>35</v>
      </c>
      <c r="I23" s="17" t="s">
        <v>35</v>
      </c>
      <c r="J23" s="17" t="s">
        <v>35</v>
      </c>
      <c r="K23" s="17" t="s">
        <v>35</v>
      </c>
      <c r="L23" s="17" t="s">
        <v>35</v>
      </c>
      <c r="M23" s="17" t="s">
        <v>35</v>
      </c>
      <c r="N23" s="17" t="s">
        <v>35</v>
      </c>
      <c r="O23" s="17" t="s">
        <v>35</v>
      </c>
      <c r="P23" s="17" t="s">
        <v>35</v>
      </c>
      <c r="Q23" s="17" t="s">
        <v>35</v>
      </c>
      <c r="R23" s="17" t="s">
        <v>35</v>
      </c>
      <c r="S23" s="17" t="s">
        <v>35</v>
      </c>
      <c r="T23" s="17" t="s">
        <v>35</v>
      </c>
      <c r="U23" s="17" t="s">
        <v>35</v>
      </c>
      <c r="W23" s="8">
        <v>0.9970624704314458</v>
      </c>
    </row>
    <row r="24" spans="1:23" s="12" customFormat="1" ht="35.1" customHeight="1" x14ac:dyDescent="0.2">
      <c r="A24" s="9" t="s">
        <v>7</v>
      </c>
      <c r="B24" s="11">
        <f>IFERROR(AVERAGE(B5:B23),"NA")</f>
        <v>0.98765574365310504</v>
      </c>
      <c r="C24" s="11">
        <f>IFERROR(AVERAGE(C5:C23),"NA")</f>
        <v>0.96889073154292527</v>
      </c>
      <c r="D24" s="11">
        <f>IFERROR(AVERAGE(D5:D23),"NA")</f>
        <v>0.94578168116014849</v>
      </c>
      <c r="E24" s="11">
        <f>IFERROR(AVERAGE(E5:E23),"NA")</f>
        <v>0.91575989195618634</v>
      </c>
      <c r="F24" s="11">
        <f>IFERROR(AVERAGE(F5:F23),"NA")</f>
        <v>0.88199372795797226</v>
      </c>
      <c r="G24" s="11">
        <f>IFERROR(AVERAGE(G5:G23),"NA")</f>
        <v>0.8345593392590881</v>
      </c>
      <c r="H24" s="11">
        <f>IFERROR(AVERAGE(H5:H23),"NA")</f>
        <v>0.77516017279992377</v>
      </c>
      <c r="I24" s="11">
        <f>IFERROR(AVERAGE(I5:I23),"NA")</f>
        <v>0.67478047117259277</v>
      </c>
      <c r="J24" s="11">
        <f>IFERROR(AVERAGE(J5:J23),"NA")</f>
        <v>0.57298410447237569</v>
      </c>
      <c r="K24" s="11">
        <f>IFERROR(AVERAGE(K5:K23),"NA")</f>
        <v>0.48418257840549533</v>
      </c>
      <c r="L24" s="11">
        <f>IFERROR(AVERAGE(L5:L23),"NA")</f>
        <v>0.3708853822204905</v>
      </c>
      <c r="M24" s="11">
        <f>IFERROR(AVERAGE(M5:M23),"NA")</f>
        <v>0.30745554044351719</v>
      </c>
      <c r="N24" s="11">
        <f>IFERROR(AVERAGE(N5:N23),"NA")</f>
        <v>0.25698847728757934</v>
      </c>
      <c r="O24" s="11">
        <f>IFERROR(AVERAGE(O5:O23),"NA")</f>
        <v>0.20597425270077699</v>
      </c>
      <c r="P24" s="11">
        <f>IFERROR(AVERAGE(P5:P23),"NA")</f>
        <v>0.14104644570548217</v>
      </c>
      <c r="Q24" s="11">
        <f>IFERROR(AVERAGE(Q5:Q23),"NA")</f>
        <v>0.11943123302308323</v>
      </c>
      <c r="R24" s="11">
        <f>IFERROR(AVERAGE(R5:R23),"NA")</f>
        <v>9.3583407564514665E-2</v>
      </c>
      <c r="S24" s="11">
        <f>IFERROR(AVERAGE(S5:S23),"NA")</f>
        <v>7.7480261512132442E-2</v>
      </c>
      <c r="T24" s="11">
        <f>IFERROR(AVERAGE(T5:T23),"NA")</f>
        <v>7.3730731917645786E-2</v>
      </c>
      <c r="U24" s="11" t="str">
        <f>IFERROR(AVERAGE(U5:U23),"NA")</f>
        <v>NA</v>
      </c>
    </row>
    <row r="25" spans="1:23" s="13" customFormat="1" ht="23.1" customHeight="1" x14ac:dyDescent="0.2">
      <c r="A25" s="23" t="s">
        <v>32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</row>
    <row r="26" spans="1:23" ht="54" x14ac:dyDescent="0.25">
      <c r="A26" s="4" t="s">
        <v>6</v>
      </c>
      <c r="B26" s="5" t="s">
        <v>11</v>
      </c>
      <c r="C26" s="5" t="s">
        <v>12</v>
      </c>
      <c r="D26" s="5" t="s">
        <v>13</v>
      </c>
      <c r="E26" s="5" t="s">
        <v>14</v>
      </c>
      <c r="F26" s="5" t="s">
        <v>15</v>
      </c>
      <c r="G26" s="5" t="s">
        <v>16</v>
      </c>
      <c r="H26" s="5" t="s">
        <v>17</v>
      </c>
      <c r="I26" s="5" t="s">
        <v>18</v>
      </c>
      <c r="J26" s="5" t="s">
        <v>19</v>
      </c>
      <c r="K26" s="5" t="s">
        <v>20</v>
      </c>
      <c r="L26" s="5" t="s">
        <v>21</v>
      </c>
      <c r="M26" s="5" t="s">
        <v>22</v>
      </c>
      <c r="N26" s="5" t="s">
        <v>23</v>
      </c>
      <c r="O26" s="5" t="s">
        <v>24</v>
      </c>
      <c r="P26" s="5" t="s">
        <v>25</v>
      </c>
      <c r="Q26" s="5" t="s">
        <v>26</v>
      </c>
      <c r="R26" s="5" t="s">
        <v>27</v>
      </c>
      <c r="S26" s="5" t="s">
        <v>28</v>
      </c>
      <c r="T26" s="5" t="s">
        <v>29</v>
      </c>
      <c r="U26" s="5" t="s">
        <v>30</v>
      </c>
    </row>
    <row r="27" spans="1:23" ht="14.25" customHeight="1" x14ac:dyDescent="0.25">
      <c r="A27" s="6" t="s">
        <v>1</v>
      </c>
      <c r="B27" s="10">
        <v>8.2354209334914302E-3</v>
      </c>
      <c r="C27" s="10">
        <v>9.3564700000000004E-3</v>
      </c>
      <c r="D27" s="10">
        <v>2.0243609999999999E-2</v>
      </c>
      <c r="E27" s="10">
        <v>5.391398E-2</v>
      </c>
      <c r="F27" s="10">
        <v>5.6156079999999997E-2</v>
      </c>
      <c r="G27" s="10">
        <v>0.13273688</v>
      </c>
      <c r="H27" s="10">
        <v>0.22896626</v>
      </c>
      <c r="I27" s="10">
        <v>0.32183249000000003</v>
      </c>
      <c r="J27" s="10">
        <v>0.3966627142395171</v>
      </c>
      <c r="K27" s="10">
        <v>0.44160396679961195</v>
      </c>
      <c r="L27" s="10">
        <v>0.48811038051094102</v>
      </c>
      <c r="M27" s="10">
        <v>0.54432251805540588</v>
      </c>
      <c r="N27" s="10">
        <v>0.59245876899859873</v>
      </c>
      <c r="O27" s="10">
        <v>0.73858790557292231</v>
      </c>
      <c r="P27" s="10">
        <v>0.78057130537889408</v>
      </c>
      <c r="Q27" s="10">
        <v>0.80405303438611619</v>
      </c>
      <c r="R27" s="10">
        <v>0.83552872695914626</v>
      </c>
      <c r="S27" s="10">
        <v>0.87512773525924326</v>
      </c>
      <c r="T27" s="10">
        <v>0.87512773525924326</v>
      </c>
      <c r="U27" s="17" t="s">
        <v>35</v>
      </c>
      <c r="W27" s="10">
        <v>0.87512773525924326</v>
      </c>
    </row>
    <row r="28" spans="1:23" ht="14.25" customHeight="1" x14ac:dyDescent="0.25">
      <c r="A28" s="6" t="s">
        <v>2</v>
      </c>
      <c r="B28" s="10">
        <v>4.1938000000000001E-3</v>
      </c>
      <c r="C28" s="10">
        <v>2.6370640000000001E-2</v>
      </c>
      <c r="D28" s="10">
        <v>3.6163170000000001E-2</v>
      </c>
      <c r="E28" s="10">
        <v>8.2315990000000006E-2</v>
      </c>
      <c r="F28" s="10">
        <v>0.15720475</v>
      </c>
      <c r="G28" s="10">
        <v>0.20307238</v>
      </c>
      <c r="H28" s="10">
        <v>0.268177</v>
      </c>
      <c r="I28" s="10">
        <v>0.35658657898820284</v>
      </c>
      <c r="J28" s="10">
        <v>0.42851870646307144</v>
      </c>
      <c r="K28" s="10">
        <v>0.48843977907040137</v>
      </c>
      <c r="L28" s="10">
        <v>0.58891913087604375</v>
      </c>
      <c r="M28" s="10">
        <v>0.72927317181595908</v>
      </c>
      <c r="N28" s="10">
        <v>0.78768866876077281</v>
      </c>
      <c r="O28" s="10">
        <v>0.8703275780362093</v>
      </c>
      <c r="P28" s="10">
        <v>0.88386098378255962</v>
      </c>
      <c r="Q28" s="10">
        <v>0.89728115681891574</v>
      </c>
      <c r="R28" s="10">
        <v>0.90441062374447989</v>
      </c>
      <c r="S28" s="10">
        <v>0.90441062374447989</v>
      </c>
      <c r="T28" s="17" t="s">
        <v>35</v>
      </c>
      <c r="U28" s="17" t="s">
        <v>35</v>
      </c>
      <c r="W28" s="10">
        <v>0.90441062374447989</v>
      </c>
    </row>
    <row r="29" spans="1:23" ht="14.25" customHeight="1" x14ac:dyDescent="0.25">
      <c r="A29" s="6" t="s">
        <v>3</v>
      </c>
      <c r="B29" s="10">
        <v>1.35563E-3</v>
      </c>
      <c r="C29" s="10">
        <v>2.2593800000000001E-3</v>
      </c>
      <c r="D29" s="10">
        <v>1.8892909999999999E-2</v>
      </c>
      <c r="E29" s="10">
        <v>3.1861729999999998E-2</v>
      </c>
      <c r="F29" s="10">
        <v>5.1423410000000003E-2</v>
      </c>
      <c r="G29" s="10">
        <v>9.2349749999999994E-2</v>
      </c>
      <c r="H29" s="10">
        <v>0.12907817442385902</v>
      </c>
      <c r="I29" s="10">
        <v>0.22585178490736557</v>
      </c>
      <c r="J29" s="10">
        <v>0.2787211929507456</v>
      </c>
      <c r="K29" s="10">
        <v>0.33344780840488025</v>
      </c>
      <c r="L29" s="10">
        <v>0.51182557614098512</v>
      </c>
      <c r="M29" s="10">
        <v>0.62343425214640757</v>
      </c>
      <c r="N29" s="10">
        <v>0.71899231812019881</v>
      </c>
      <c r="O29" s="10">
        <v>0.79708088567555357</v>
      </c>
      <c r="P29" s="10">
        <v>0.84140081337550832</v>
      </c>
      <c r="Q29" s="10">
        <v>0.86829643018526892</v>
      </c>
      <c r="R29" s="10">
        <v>0.87733393583370989</v>
      </c>
      <c r="S29" s="17" t="s">
        <v>35</v>
      </c>
      <c r="T29" s="17" t="s">
        <v>35</v>
      </c>
      <c r="U29" s="17" t="s">
        <v>35</v>
      </c>
      <c r="W29" s="10">
        <v>0.87733393583370989</v>
      </c>
    </row>
    <row r="30" spans="1:23" ht="14.25" customHeight="1" x14ac:dyDescent="0.25">
      <c r="A30" s="6" t="s">
        <v>4</v>
      </c>
      <c r="B30" s="10">
        <v>0</v>
      </c>
      <c r="C30" s="10">
        <v>0</v>
      </c>
      <c r="D30" s="10">
        <v>4.9559140000000002E-2</v>
      </c>
      <c r="E30" s="10">
        <v>0.10177702</v>
      </c>
      <c r="F30" s="10">
        <v>0.11258818</v>
      </c>
      <c r="G30" s="10">
        <v>0.15423659682462951</v>
      </c>
      <c r="H30" s="10">
        <v>0.18517959021305094</v>
      </c>
      <c r="I30" s="10">
        <v>0.24328897079928094</v>
      </c>
      <c r="J30" s="10">
        <v>0.34489478375152954</v>
      </c>
      <c r="K30" s="10">
        <v>0.41780846060496196</v>
      </c>
      <c r="L30" s="10">
        <v>0.54871066664652479</v>
      </c>
      <c r="M30" s="10">
        <v>0.64079943199842893</v>
      </c>
      <c r="N30" s="10">
        <v>0.69755426983095914</v>
      </c>
      <c r="O30" s="10">
        <v>0.74048672900584622</v>
      </c>
      <c r="P30" s="10">
        <v>0.79823859087269811</v>
      </c>
      <c r="Q30" s="10">
        <v>0.82668902417531509</v>
      </c>
      <c r="R30" s="17" t="s">
        <v>35</v>
      </c>
      <c r="S30" s="17" t="s">
        <v>35</v>
      </c>
      <c r="T30" s="17" t="s">
        <v>35</v>
      </c>
      <c r="U30" s="17" t="s">
        <v>35</v>
      </c>
      <c r="W30" s="10">
        <v>0.82668902417531509</v>
      </c>
    </row>
    <row r="31" spans="1:23" ht="14.25" customHeight="1" x14ac:dyDescent="0.25">
      <c r="A31" s="6" t="s">
        <v>5</v>
      </c>
      <c r="B31" s="10">
        <v>1.449641E-2</v>
      </c>
      <c r="C31" s="10">
        <v>3.5538819999999999E-2</v>
      </c>
      <c r="D31" s="10">
        <v>5.086106E-2</v>
      </c>
      <c r="E31" s="10">
        <v>0.10389168</v>
      </c>
      <c r="F31" s="10">
        <v>0.13473211744560931</v>
      </c>
      <c r="G31" s="10">
        <v>0.22039014785679958</v>
      </c>
      <c r="H31" s="10">
        <v>0.25799588483126407</v>
      </c>
      <c r="I31" s="10">
        <v>0.3918088546113685</v>
      </c>
      <c r="J31" s="10">
        <v>0.49990435265409722</v>
      </c>
      <c r="K31" s="10">
        <v>0.61589425602694925</v>
      </c>
      <c r="L31" s="10">
        <v>0.71086040619794799</v>
      </c>
      <c r="M31" s="10">
        <v>0.7661119120604305</v>
      </c>
      <c r="N31" s="10">
        <v>0.81672102235348465</v>
      </c>
      <c r="O31" s="10">
        <v>0.83071819492462518</v>
      </c>
      <c r="P31" s="10">
        <v>0.85690223908103902</v>
      </c>
      <c r="Q31" s="17" t="s">
        <v>35</v>
      </c>
      <c r="R31" s="17" t="s">
        <v>35</v>
      </c>
      <c r="S31" s="17" t="s">
        <v>35</v>
      </c>
      <c r="T31" s="17" t="s">
        <v>35</v>
      </c>
      <c r="U31" s="17" t="s">
        <v>35</v>
      </c>
      <c r="W31" s="10">
        <v>0.85690223908103902</v>
      </c>
    </row>
    <row r="32" spans="1:23" ht="14.25" customHeight="1" x14ac:dyDescent="0.25">
      <c r="A32" s="6" t="s">
        <v>8</v>
      </c>
      <c r="B32" s="10">
        <v>1.08468E-2</v>
      </c>
      <c r="C32" s="10">
        <v>1.08468E-2</v>
      </c>
      <c r="D32" s="10">
        <v>5.1829449999999999E-2</v>
      </c>
      <c r="E32" s="10">
        <v>7.4037887740893718E-2</v>
      </c>
      <c r="F32" s="10">
        <v>0.10516831845359981</v>
      </c>
      <c r="G32" s="10">
        <v>0.10867860945672396</v>
      </c>
      <c r="H32" s="10">
        <v>0.12933082152510444</v>
      </c>
      <c r="I32" s="10">
        <v>0.20690240220914313</v>
      </c>
      <c r="J32" s="10">
        <v>0.30180311947860478</v>
      </c>
      <c r="K32" s="10">
        <v>0.38853655968079753</v>
      </c>
      <c r="L32" s="10">
        <v>0.4909492996969449</v>
      </c>
      <c r="M32" s="10">
        <v>0.54585610147081198</v>
      </c>
      <c r="N32" s="10">
        <v>0.62407708599042866</v>
      </c>
      <c r="O32" s="10">
        <v>0.65096591507435964</v>
      </c>
      <c r="P32" s="17" t="s">
        <v>35</v>
      </c>
      <c r="Q32" s="17" t="s">
        <v>35</v>
      </c>
      <c r="R32" s="17" t="s">
        <v>35</v>
      </c>
      <c r="S32" s="17" t="s">
        <v>35</v>
      </c>
      <c r="T32" s="17" t="s">
        <v>35</v>
      </c>
      <c r="U32" s="17" t="s">
        <v>35</v>
      </c>
      <c r="W32" s="10">
        <v>0.65096591507435964</v>
      </c>
    </row>
    <row r="33" spans="1:23" ht="14.25" customHeight="1" x14ac:dyDescent="0.25">
      <c r="A33" s="6" t="s">
        <v>9</v>
      </c>
      <c r="B33" s="10">
        <v>1.7532389999999998E-2</v>
      </c>
      <c r="C33" s="10">
        <v>5.2919380000000002E-2</v>
      </c>
      <c r="D33" s="10">
        <v>9.59103357805344E-2</v>
      </c>
      <c r="E33" s="10">
        <v>0.20477779567789003</v>
      </c>
      <c r="F33" s="10">
        <v>0.24400359025108742</v>
      </c>
      <c r="G33" s="10">
        <v>0.33957791535292631</v>
      </c>
      <c r="H33" s="10">
        <v>0.43614646383282318</v>
      </c>
      <c r="I33" s="10">
        <v>0.61634024533382425</v>
      </c>
      <c r="J33" s="10">
        <v>0.71487882902579913</v>
      </c>
      <c r="K33" s="10">
        <v>0.75959126372235397</v>
      </c>
      <c r="L33" s="10">
        <v>0.7735103910151665</v>
      </c>
      <c r="M33" s="10">
        <v>0.79624864790223471</v>
      </c>
      <c r="N33" s="10">
        <v>0.81189846033462987</v>
      </c>
      <c r="O33" s="17" t="s">
        <v>35</v>
      </c>
      <c r="P33" s="17" t="s">
        <v>35</v>
      </c>
      <c r="Q33" s="17" t="s">
        <v>35</v>
      </c>
      <c r="R33" s="17" t="s">
        <v>35</v>
      </c>
      <c r="S33" s="17" t="s">
        <v>35</v>
      </c>
      <c r="T33" s="17" t="s">
        <v>35</v>
      </c>
      <c r="U33" s="17" t="s">
        <v>35</v>
      </c>
      <c r="W33" s="10">
        <v>0.81189846033462987</v>
      </c>
    </row>
    <row r="34" spans="1:23" ht="14.25" customHeight="1" x14ac:dyDescent="0.25">
      <c r="A34" s="6" t="s">
        <v>10</v>
      </c>
      <c r="B34" s="10">
        <v>4.8778509999999997E-2</v>
      </c>
      <c r="C34" s="10">
        <v>0.1103298846216348</v>
      </c>
      <c r="D34" s="10">
        <v>0.19775743459184225</v>
      </c>
      <c r="E34" s="10">
        <v>0.23675315530036292</v>
      </c>
      <c r="F34" s="10">
        <v>0.31009154433670982</v>
      </c>
      <c r="G34" s="10">
        <v>0.37762309734033911</v>
      </c>
      <c r="H34" s="10">
        <v>0.4555874546340935</v>
      </c>
      <c r="I34" s="10">
        <v>0.60588808840257846</v>
      </c>
      <c r="J34" s="10">
        <v>0.6531390498889551</v>
      </c>
      <c r="K34" s="10">
        <v>0.66321434375169275</v>
      </c>
      <c r="L34" s="10">
        <v>0.66632901792968957</v>
      </c>
      <c r="M34" s="10">
        <v>0.74261957640431175</v>
      </c>
      <c r="N34" s="17" t="s">
        <v>35</v>
      </c>
      <c r="O34" s="17" t="s">
        <v>35</v>
      </c>
      <c r="P34" s="17" t="s">
        <v>35</v>
      </c>
      <c r="Q34" s="17" t="s">
        <v>35</v>
      </c>
      <c r="R34" s="17" t="s">
        <v>35</v>
      </c>
      <c r="S34" s="17" t="s">
        <v>35</v>
      </c>
      <c r="T34" s="17" t="s">
        <v>35</v>
      </c>
      <c r="U34" s="17" t="s">
        <v>35</v>
      </c>
      <c r="W34" s="10">
        <v>0.74261957640431175</v>
      </c>
    </row>
    <row r="35" spans="1:23" ht="14.25" customHeight="1" x14ac:dyDescent="0.25">
      <c r="A35" s="6" t="s">
        <v>34</v>
      </c>
      <c r="B35" s="10">
        <v>1.0716022860848769E-2</v>
      </c>
      <c r="C35" s="10">
        <v>9.7052207044708363E-2</v>
      </c>
      <c r="D35" s="10">
        <v>0.12199039357950631</v>
      </c>
      <c r="E35" s="10">
        <v>0.17412650480321024</v>
      </c>
      <c r="F35" s="10">
        <v>0.237399173118236</v>
      </c>
      <c r="G35" s="10">
        <v>0.2934315593206599</v>
      </c>
      <c r="H35" s="10">
        <v>0.34207166308621456</v>
      </c>
      <c r="I35" s="10">
        <v>0.45376150135786958</v>
      </c>
      <c r="J35" s="10">
        <v>0.50434214259657084</v>
      </c>
      <c r="K35" s="10">
        <v>0.55967026062988934</v>
      </c>
      <c r="L35" s="10">
        <v>0.7311266264034697</v>
      </c>
      <c r="M35" s="17" t="s">
        <v>35</v>
      </c>
      <c r="N35" s="17" t="s">
        <v>35</v>
      </c>
      <c r="O35" s="17" t="s">
        <v>35</v>
      </c>
      <c r="P35" s="17" t="s">
        <v>35</v>
      </c>
      <c r="Q35" s="17" t="s">
        <v>35</v>
      </c>
      <c r="R35" s="17" t="s">
        <v>35</v>
      </c>
      <c r="S35" s="17" t="s">
        <v>35</v>
      </c>
      <c r="T35" s="17" t="s">
        <v>35</v>
      </c>
      <c r="U35" s="17" t="s">
        <v>35</v>
      </c>
      <c r="W35" s="10">
        <v>0.7311266264034697</v>
      </c>
    </row>
    <row r="36" spans="1:23" ht="14.25" customHeight="1" x14ac:dyDescent="0.25">
      <c r="A36" s="6" t="s">
        <v>37</v>
      </c>
      <c r="B36" s="10">
        <v>0</v>
      </c>
      <c r="C36" s="10">
        <v>0</v>
      </c>
      <c r="D36" s="10">
        <v>3.287632551596166E-2</v>
      </c>
      <c r="E36" s="10">
        <v>4.2961087944170757E-2</v>
      </c>
      <c r="F36" s="10">
        <v>6.8677232136103952E-2</v>
      </c>
      <c r="G36" s="10">
        <v>9.7746559835416677E-2</v>
      </c>
      <c r="H36" s="10">
        <v>0.14161023401691214</v>
      </c>
      <c r="I36" s="10">
        <v>0.17588834151039487</v>
      </c>
      <c r="J36" s="10">
        <v>0.24256374830449931</v>
      </c>
      <c r="K36" s="10">
        <v>0.35765105713522155</v>
      </c>
      <c r="L36" s="17" t="s">
        <v>35</v>
      </c>
      <c r="M36" s="17" t="s">
        <v>35</v>
      </c>
      <c r="N36" s="17" t="s">
        <v>35</v>
      </c>
      <c r="O36" s="17" t="s">
        <v>35</v>
      </c>
      <c r="P36" s="17" t="s">
        <v>35</v>
      </c>
      <c r="Q36" s="17" t="s">
        <v>35</v>
      </c>
      <c r="R36" s="17" t="s">
        <v>35</v>
      </c>
      <c r="S36" s="17" t="s">
        <v>35</v>
      </c>
      <c r="T36" s="17" t="s">
        <v>35</v>
      </c>
      <c r="U36" s="17" t="s">
        <v>35</v>
      </c>
      <c r="W36" s="10">
        <v>0.35765105713522155</v>
      </c>
    </row>
    <row r="37" spans="1:23" ht="14.25" customHeight="1" x14ac:dyDescent="0.25">
      <c r="A37" s="6" t="s">
        <v>38</v>
      </c>
      <c r="B37" s="10">
        <v>4.1694173239289808E-3</v>
      </c>
      <c r="C37" s="10">
        <v>4.1694173239289808E-3</v>
      </c>
      <c r="D37" s="10">
        <v>4.4225605185960977E-2</v>
      </c>
      <c r="E37" s="10">
        <v>6.3881429713054744E-2</v>
      </c>
      <c r="F37" s="10">
        <v>6.498334714866455E-2</v>
      </c>
      <c r="G37" s="10">
        <v>9.2481647118386634E-2</v>
      </c>
      <c r="H37" s="10">
        <v>0.1191857723597413</v>
      </c>
      <c r="I37" s="10">
        <v>0.15522641425146549</v>
      </c>
      <c r="J37" s="10">
        <v>0.19453806330565304</v>
      </c>
      <c r="K37" s="17" t="s">
        <v>35</v>
      </c>
      <c r="L37" s="17" t="s">
        <v>35</v>
      </c>
      <c r="M37" s="17" t="s">
        <v>35</v>
      </c>
      <c r="N37" s="17" t="s">
        <v>35</v>
      </c>
      <c r="O37" s="17" t="s">
        <v>35</v>
      </c>
      <c r="P37" s="17" t="s">
        <v>35</v>
      </c>
      <c r="Q37" s="17" t="s">
        <v>35</v>
      </c>
      <c r="R37" s="17" t="s">
        <v>35</v>
      </c>
      <c r="S37" s="17" t="s">
        <v>35</v>
      </c>
      <c r="T37" s="17" t="s">
        <v>35</v>
      </c>
      <c r="U37" s="17" t="s">
        <v>35</v>
      </c>
      <c r="W37" s="10">
        <v>0.19453806330565304</v>
      </c>
    </row>
    <row r="38" spans="1:23" ht="14.25" customHeight="1" x14ac:dyDescent="0.25">
      <c r="A38" s="6" t="s">
        <v>40</v>
      </c>
      <c r="B38" s="10">
        <v>1.9476256473849297E-3</v>
      </c>
      <c r="C38" s="10">
        <v>3.5451163469253774E-3</v>
      </c>
      <c r="D38" s="10">
        <v>7.6008461594572908E-3</v>
      </c>
      <c r="E38" s="10">
        <v>1.1102195637902108E-2</v>
      </c>
      <c r="F38" s="10">
        <v>1.2852870377124516E-2</v>
      </c>
      <c r="G38" s="10">
        <v>1.4603545116346926E-2</v>
      </c>
      <c r="H38" s="10">
        <v>1.4603545116346926E-2</v>
      </c>
      <c r="I38" s="10">
        <v>4.4875629148734407E-2</v>
      </c>
      <c r="J38" s="17" t="s">
        <v>35</v>
      </c>
      <c r="K38" s="17" t="s">
        <v>35</v>
      </c>
      <c r="L38" s="17" t="s">
        <v>35</v>
      </c>
      <c r="M38" s="17" t="s">
        <v>35</v>
      </c>
      <c r="N38" s="17" t="s">
        <v>35</v>
      </c>
      <c r="O38" s="17" t="s">
        <v>35</v>
      </c>
      <c r="P38" s="17" t="s">
        <v>35</v>
      </c>
      <c r="Q38" s="17" t="s">
        <v>35</v>
      </c>
      <c r="R38" s="17" t="s">
        <v>35</v>
      </c>
      <c r="S38" s="17" t="s">
        <v>35</v>
      </c>
      <c r="T38" s="17" t="s">
        <v>35</v>
      </c>
      <c r="U38" s="17" t="s">
        <v>35</v>
      </c>
      <c r="W38" s="10">
        <v>4.4875629148734407E-2</v>
      </c>
    </row>
    <row r="39" spans="1:23" ht="14.25" customHeight="1" x14ac:dyDescent="0.25">
      <c r="A39" s="6" t="s">
        <v>41</v>
      </c>
      <c r="B39" s="10">
        <v>4.6108563214456839E-2</v>
      </c>
      <c r="C39" s="10">
        <v>5.8794806854222281E-2</v>
      </c>
      <c r="D39" s="10">
        <v>6.7022611632098938E-2</v>
      </c>
      <c r="E39" s="10">
        <v>6.8391630729915345E-2</v>
      </c>
      <c r="F39" s="10">
        <v>7.5966869737832843E-2</v>
      </c>
      <c r="G39" s="10">
        <v>8.0073927031282091E-2</v>
      </c>
      <c r="H39" s="10">
        <v>8.5965272548885391E-2</v>
      </c>
      <c r="I39" s="17" t="s">
        <v>35</v>
      </c>
      <c r="J39" s="17" t="s">
        <v>35</v>
      </c>
      <c r="K39" s="17" t="s">
        <v>35</v>
      </c>
      <c r="L39" s="17" t="s">
        <v>35</v>
      </c>
      <c r="M39" s="17" t="s">
        <v>35</v>
      </c>
      <c r="N39" s="17" t="s">
        <v>35</v>
      </c>
      <c r="O39" s="17" t="s">
        <v>35</v>
      </c>
      <c r="P39" s="17" t="s">
        <v>35</v>
      </c>
      <c r="Q39" s="17" t="s">
        <v>35</v>
      </c>
      <c r="R39" s="17" t="s">
        <v>35</v>
      </c>
      <c r="S39" s="17" t="s">
        <v>35</v>
      </c>
      <c r="T39" s="17" t="s">
        <v>35</v>
      </c>
      <c r="U39" s="17" t="s">
        <v>35</v>
      </c>
      <c r="W39" s="10">
        <v>8.5965272548885391E-2</v>
      </c>
    </row>
    <row r="40" spans="1:23" ht="14.25" customHeight="1" x14ac:dyDescent="0.25">
      <c r="A40" s="6" t="s">
        <v>42</v>
      </c>
      <c r="B40" s="10">
        <v>3.9695520654535032E-4</v>
      </c>
      <c r="C40" s="10">
        <v>1.7274902507066171E-3</v>
      </c>
      <c r="D40" s="10">
        <v>1.7274902507066171E-3</v>
      </c>
      <c r="E40" s="10">
        <v>1.7274902507066171E-3</v>
      </c>
      <c r="F40" s="10">
        <v>1.7274902507066171E-3</v>
      </c>
      <c r="G40" s="10">
        <v>5.2265768861804451E-3</v>
      </c>
      <c r="H40" s="17" t="s">
        <v>35</v>
      </c>
      <c r="I40" s="17" t="s">
        <v>35</v>
      </c>
      <c r="J40" s="17" t="s">
        <v>35</v>
      </c>
      <c r="K40" s="17" t="s">
        <v>35</v>
      </c>
      <c r="L40" s="17" t="s">
        <v>35</v>
      </c>
      <c r="M40" s="17" t="s">
        <v>35</v>
      </c>
      <c r="N40" s="17" t="s">
        <v>35</v>
      </c>
      <c r="O40" s="17" t="s">
        <v>35</v>
      </c>
      <c r="P40" s="17" t="s">
        <v>35</v>
      </c>
      <c r="Q40" s="17" t="s">
        <v>35</v>
      </c>
      <c r="R40" s="17" t="s">
        <v>35</v>
      </c>
      <c r="S40" s="17" t="s">
        <v>35</v>
      </c>
      <c r="T40" s="17" t="s">
        <v>35</v>
      </c>
      <c r="U40" s="17" t="s">
        <v>35</v>
      </c>
      <c r="W40" s="10">
        <v>5.2265768861804451E-3</v>
      </c>
    </row>
    <row r="41" spans="1:23" ht="14.25" customHeight="1" x14ac:dyDescent="0.25">
      <c r="A41" s="6" t="s">
        <v>43</v>
      </c>
      <c r="B41" s="10">
        <v>2.646966816661453E-3</v>
      </c>
      <c r="C41" s="10">
        <v>8.9900618427701719E-3</v>
      </c>
      <c r="D41" s="10">
        <v>1.043386192458551E-2</v>
      </c>
      <c r="E41" s="10">
        <v>1.3097673075534808E-2</v>
      </c>
      <c r="F41" s="10">
        <v>5.0576316865991289E-2</v>
      </c>
      <c r="G41" s="17" t="s">
        <v>35</v>
      </c>
      <c r="H41" s="17" t="s">
        <v>35</v>
      </c>
      <c r="I41" s="17" t="s">
        <v>35</v>
      </c>
      <c r="J41" s="17" t="s">
        <v>35</v>
      </c>
      <c r="K41" s="17" t="s">
        <v>35</v>
      </c>
      <c r="L41" s="17" t="s">
        <v>35</v>
      </c>
      <c r="M41" s="17" t="s">
        <v>35</v>
      </c>
      <c r="N41" s="17" t="s">
        <v>35</v>
      </c>
      <c r="O41" s="17" t="s">
        <v>35</v>
      </c>
      <c r="P41" s="17" t="s">
        <v>35</v>
      </c>
      <c r="Q41" s="17" t="s">
        <v>35</v>
      </c>
      <c r="R41" s="17" t="s">
        <v>35</v>
      </c>
      <c r="S41" s="17" t="s">
        <v>35</v>
      </c>
      <c r="T41" s="17" t="s">
        <v>35</v>
      </c>
      <c r="U41" s="17" t="s">
        <v>35</v>
      </c>
      <c r="W41" s="10">
        <v>5.0576316865991289E-2</v>
      </c>
    </row>
    <row r="42" spans="1:23" ht="14.25" customHeight="1" x14ac:dyDescent="0.25">
      <c r="A42" s="6" t="s">
        <v>44</v>
      </c>
      <c r="B42" s="10">
        <v>2.2658462357968454E-2</v>
      </c>
      <c r="C42" s="10">
        <v>3.1894184784950236E-2</v>
      </c>
      <c r="D42" s="10">
        <v>4.6691707825296795E-2</v>
      </c>
      <c r="E42" s="10">
        <v>6.710194937194737E-2</v>
      </c>
      <c r="F42" s="17" t="s">
        <v>35</v>
      </c>
      <c r="G42" s="17" t="s">
        <v>35</v>
      </c>
      <c r="H42" s="17" t="s">
        <v>35</v>
      </c>
      <c r="I42" s="17" t="s">
        <v>35</v>
      </c>
      <c r="J42" s="17" t="s">
        <v>35</v>
      </c>
      <c r="K42" s="17" t="s">
        <v>35</v>
      </c>
      <c r="L42" s="17" t="s">
        <v>35</v>
      </c>
      <c r="M42" s="17" t="s">
        <v>35</v>
      </c>
      <c r="N42" s="17" t="s">
        <v>35</v>
      </c>
      <c r="O42" s="17" t="s">
        <v>35</v>
      </c>
      <c r="P42" s="17" t="s">
        <v>35</v>
      </c>
      <c r="Q42" s="17" t="s">
        <v>35</v>
      </c>
      <c r="R42" s="17" t="s">
        <v>35</v>
      </c>
      <c r="S42" s="17" t="s">
        <v>35</v>
      </c>
      <c r="T42" s="17" t="s">
        <v>35</v>
      </c>
      <c r="U42" s="17" t="s">
        <v>35</v>
      </c>
      <c r="W42" s="10">
        <v>6.710194937194737E-2</v>
      </c>
    </row>
    <row r="43" spans="1:23" ht="14.25" customHeight="1" x14ac:dyDescent="0.25">
      <c r="A43" s="6" t="s">
        <v>45</v>
      </c>
      <c r="B43" s="10">
        <v>9.4896916857294955E-3</v>
      </c>
      <c r="C43" s="10">
        <v>4.1351230811285195E-2</v>
      </c>
      <c r="D43" s="10">
        <v>5.8555253427712319E-2</v>
      </c>
      <c r="E43" s="17" t="s">
        <v>35</v>
      </c>
      <c r="F43" s="17" t="s">
        <v>35</v>
      </c>
      <c r="G43" s="17" t="s">
        <v>35</v>
      </c>
      <c r="H43" s="17" t="s">
        <v>35</v>
      </c>
      <c r="I43" s="17" t="s">
        <v>35</v>
      </c>
      <c r="J43" s="17" t="s">
        <v>35</v>
      </c>
      <c r="K43" s="17" t="s">
        <v>35</v>
      </c>
      <c r="L43" s="17" t="s">
        <v>35</v>
      </c>
      <c r="M43" s="17" t="s">
        <v>35</v>
      </c>
      <c r="N43" s="17" t="s">
        <v>35</v>
      </c>
      <c r="O43" s="17" t="s">
        <v>35</v>
      </c>
      <c r="P43" s="17" t="s">
        <v>35</v>
      </c>
      <c r="Q43" s="17" t="s">
        <v>35</v>
      </c>
      <c r="R43" s="17" t="s">
        <v>35</v>
      </c>
      <c r="S43" s="17" t="s">
        <v>35</v>
      </c>
      <c r="T43" s="17" t="s">
        <v>35</v>
      </c>
      <c r="U43" s="17" t="s">
        <v>35</v>
      </c>
      <c r="W43" s="10">
        <v>5.8555253427712319E-2</v>
      </c>
    </row>
    <row r="44" spans="1:23" ht="14.25" customHeight="1" x14ac:dyDescent="0.25">
      <c r="A44" s="6" t="s">
        <v>46</v>
      </c>
      <c r="B44" s="10">
        <v>2.3458275908923267E-2</v>
      </c>
      <c r="C44" s="10">
        <v>5.8737892346215813E-2</v>
      </c>
      <c r="D44" s="17" t="s">
        <v>35</v>
      </c>
      <c r="E44" s="17" t="s">
        <v>35</v>
      </c>
      <c r="F44" s="17" t="s">
        <v>35</v>
      </c>
      <c r="G44" s="17" t="s">
        <v>35</v>
      </c>
      <c r="H44" s="17" t="s">
        <v>35</v>
      </c>
      <c r="I44" s="17" t="s">
        <v>35</v>
      </c>
      <c r="J44" s="17" t="s">
        <v>35</v>
      </c>
      <c r="K44" s="17" t="s">
        <v>35</v>
      </c>
      <c r="L44" s="17" t="s">
        <v>35</v>
      </c>
      <c r="M44" s="17" t="s">
        <v>35</v>
      </c>
      <c r="N44" s="17" t="s">
        <v>35</v>
      </c>
      <c r="O44" s="17" t="s">
        <v>35</v>
      </c>
      <c r="P44" s="17" t="s">
        <v>35</v>
      </c>
      <c r="Q44" s="17" t="s">
        <v>35</v>
      </c>
      <c r="R44" s="17" t="s">
        <v>35</v>
      </c>
      <c r="S44" s="17" t="s">
        <v>35</v>
      </c>
      <c r="T44" s="17" t="s">
        <v>35</v>
      </c>
      <c r="U44" s="17" t="s">
        <v>35</v>
      </c>
      <c r="W44" s="10">
        <v>5.8737892346215813E-2</v>
      </c>
    </row>
    <row r="45" spans="1:23" ht="14.25" customHeight="1" x14ac:dyDescent="0.25">
      <c r="A45" s="6" t="s">
        <v>48</v>
      </c>
      <c r="B45" s="10">
        <v>2.9375295685542097E-3</v>
      </c>
      <c r="C45" s="17" t="s">
        <v>35</v>
      </c>
      <c r="D45" s="17" t="s">
        <v>35</v>
      </c>
      <c r="E45" s="17" t="s">
        <v>35</v>
      </c>
      <c r="F45" s="17" t="s">
        <v>35</v>
      </c>
      <c r="G45" s="17" t="s">
        <v>35</v>
      </c>
      <c r="H45" s="17" t="s">
        <v>35</v>
      </c>
      <c r="I45" s="17" t="s">
        <v>35</v>
      </c>
      <c r="J45" s="17" t="s">
        <v>35</v>
      </c>
      <c r="K45" s="17" t="s">
        <v>35</v>
      </c>
      <c r="L45" s="17" t="s">
        <v>35</v>
      </c>
      <c r="M45" s="17" t="s">
        <v>35</v>
      </c>
      <c r="N45" s="17" t="s">
        <v>35</v>
      </c>
      <c r="O45" s="17" t="s">
        <v>35</v>
      </c>
      <c r="P45" s="17" t="s">
        <v>35</v>
      </c>
      <c r="Q45" s="17" t="s">
        <v>35</v>
      </c>
      <c r="R45" s="17" t="s">
        <v>35</v>
      </c>
      <c r="S45" s="17" t="s">
        <v>35</v>
      </c>
      <c r="T45" s="17" t="s">
        <v>35</v>
      </c>
      <c r="U45" s="17" t="s">
        <v>35</v>
      </c>
      <c r="W45" s="10">
        <v>2.9375295685542097E-3</v>
      </c>
    </row>
    <row r="46" spans="1:23" s="12" customFormat="1" ht="35.1" customHeight="1" x14ac:dyDescent="0.2">
      <c r="A46" s="9" t="s">
        <v>7</v>
      </c>
      <c r="B46" s="11">
        <f>IFERROR(AVERAGE(B27:B45),"NA")</f>
        <v>1.2103603764447008E-2</v>
      </c>
      <c r="C46" s="11">
        <f>IFERROR(AVERAGE(C27:C45),"NA")</f>
        <v>3.0771321234852662E-2</v>
      </c>
      <c r="D46" s="11">
        <f>IFERROR(AVERAGE(D27:D45),"NA")</f>
        <v>5.3667129757274293E-2</v>
      </c>
      <c r="E46" s="11">
        <f>IFERROR(AVERAGE(E27:E45),"NA")</f>
        <v>8.3232450015349277E-2</v>
      </c>
      <c r="F46" s="11">
        <f>IFERROR(AVERAGE(F27:F45),"NA")</f>
        <v>0.11223675267477771</v>
      </c>
      <c r="G46" s="11">
        <f>IFERROR(AVERAGE(G27:G45),"NA")</f>
        <v>0.15801637086712078</v>
      </c>
      <c r="H46" s="11">
        <f>IFERROR(AVERAGE(H27:H45),"NA")</f>
        <v>0.21491524127602274</v>
      </c>
      <c r="I46" s="11">
        <f>IFERROR(AVERAGE(I27:I45),"NA")</f>
        <v>0.31652094179335227</v>
      </c>
      <c r="J46" s="11">
        <f>IFERROR(AVERAGE(J27:J45),"NA")</f>
        <v>0.41454242751445841</v>
      </c>
      <c r="K46" s="11">
        <f>IFERROR(AVERAGE(K27:K45),"NA")</f>
        <v>0.50258577558267592</v>
      </c>
      <c r="L46" s="11">
        <f>IFERROR(AVERAGE(L27:L45),"NA")</f>
        <v>0.61226016615752377</v>
      </c>
      <c r="M46" s="11">
        <f>IFERROR(AVERAGE(M27:M45),"NA")</f>
        <v>0.67358320148174866</v>
      </c>
      <c r="N46" s="11">
        <f>IFERROR(AVERAGE(N27:N45),"NA")</f>
        <v>0.72134151348415332</v>
      </c>
      <c r="O46" s="11">
        <f>IFERROR(AVERAGE(O27:O45),"NA")</f>
        <v>0.77136120138158593</v>
      </c>
      <c r="P46" s="11">
        <f>IFERROR(AVERAGE(P27:P45),"NA")</f>
        <v>0.83219478649813983</v>
      </c>
      <c r="Q46" s="11">
        <f>IFERROR(AVERAGE(Q27:Q45),"NA")</f>
        <v>0.84907991139140404</v>
      </c>
      <c r="R46" s="11">
        <f>IFERROR(AVERAGE(R27:R45),"NA")</f>
        <v>0.87242442884577864</v>
      </c>
      <c r="S46" s="11">
        <f>IFERROR(AVERAGE(S27:S45),"NA")</f>
        <v>0.88976917950186163</v>
      </c>
      <c r="T46" s="11">
        <f>IFERROR(AVERAGE(T27:T45),"NA")</f>
        <v>0.87512773525924326</v>
      </c>
      <c r="U46" s="11" t="str">
        <f>IFERROR(AVERAGE(U27:U45),"NA")</f>
        <v>NA</v>
      </c>
    </row>
    <row r="47" spans="1:23" s="14" customFormat="1" ht="23.1" customHeight="1" x14ac:dyDescent="0.2">
      <c r="A47" s="23" t="s">
        <v>36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</row>
    <row r="48" spans="1:23" ht="54" x14ac:dyDescent="0.25">
      <c r="A48" s="4" t="s">
        <v>6</v>
      </c>
      <c r="B48" s="5" t="s">
        <v>11</v>
      </c>
      <c r="C48" s="5" t="s">
        <v>12</v>
      </c>
      <c r="D48" s="5" t="s">
        <v>13</v>
      </c>
      <c r="E48" s="5" t="s">
        <v>14</v>
      </c>
      <c r="F48" s="5" t="s">
        <v>15</v>
      </c>
      <c r="G48" s="5" t="s">
        <v>16</v>
      </c>
      <c r="H48" s="5" t="s">
        <v>17</v>
      </c>
      <c r="I48" s="5" t="s">
        <v>18</v>
      </c>
      <c r="J48" s="5" t="s">
        <v>19</v>
      </c>
      <c r="K48" s="5" t="s">
        <v>20</v>
      </c>
      <c r="L48" s="5" t="s">
        <v>21</v>
      </c>
      <c r="M48" s="5" t="s">
        <v>22</v>
      </c>
      <c r="N48" s="5" t="s">
        <v>23</v>
      </c>
      <c r="O48" s="5" t="s">
        <v>24</v>
      </c>
      <c r="P48" s="5" t="s">
        <v>25</v>
      </c>
      <c r="Q48" s="5" t="s">
        <v>26</v>
      </c>
      <c r="R48" s="5" t="s">
        <v>27</v>
      </c>
      <c r="S48" s="5" t="s">
        <v>28</v>
      </c>
      <c r="T48" s="5" t="s">
        <v>29</v>
      </c>
      <c r="U48" s="5" t="s">
        <v>30</v>
      </c>
      <c r="W48" s="19"/>
    </row>
    <row r="49" spans="1:23" ht="14.25" customHeight="1" x14ac:dyDescent="0.25">
      <c r="A49" s="6" t="s">
        <v>1</v>
      </c>
      <c r="B49" s="15">
        <v>0</v>
      </c>
      <c r="C49" s="10">
        <v>0</v>
      </c>
      <c r="D49" s="10">
        <v>0</v>
      </c>
      <c r="E49" s="10">
        <v>0</v>
      </c>
      <c r="F49" s="10">
        <v>2.7595100000000002E-3</v>
      </c>
      <c r="G49" s="10">
        <v>2.7595100000000002E-3</v>
      </c>
      <c r="H49" s="10">
        <v>2.7595100000000002E-3</v>
      </c>
      <c r="I49" s="10">
        <v>2.88886E-3</v>
      </c>
      <c r="J49" s="10">
        <v>2.5702274442168806E-2</v>
      </c>
      <c r="K49" s="10">
        <v>2.5702274442168806E-2</v>
      </c>
      <c r="L49" s="10">
        <v>5.1141532823110916E-2</v>
      </c>
      <c r="M49" s="10">
        <v>5.1141532823110916E-2</v>
      </c>
      <c r="N49" s="10">
        <v>5.1141532823110916E-2</v>
      </c>
      <c r="O49" s="10">
        <v>5.1141532823110916E-2</v>
      </c>
      <c r="P49" s="10">
        <v>5.1141532823110916E-2</v>
      </c>
      <c r="Q49" s="10">
        <v>5.1141532823110916E-2</v>
      </c>
      <c r="R49" s="10">
        <v>5.1141532823110916E-2</v>
      </c>
      <c r="S49" s="10">
        <v>5.1141532823110916E-2</v>
      </c>
      <c r="T49" s="10">
        <v>5.1141532823110916E-2</v>
      </c>
      <c r="U49" s="17" t="s">
        <v>35</v>
      </c>
      <c r="W49" s="10">
        <v>5.1141532823110916E-2</v>
      </c>
    </row>
    <row r="50" spans="1:23" ht="14.25" customHeight="1" x14ac:dyDescent="0.25">
      <c r="A50" s="6" t="s">
        <v>2</v>
      </c>
      <c r="B50" s="10">
        <v>0</v>
      </c>
      <c r="C50" s="10">
        <v>0</v>
      </c>
      <c r="D50" s="10">
        <v>0</v>
      </c>
      <c r="E50" s="10">
        <v>0</v>
      </c>
      <c r="F50" s="10">
        <v>0</v>
      </c>
      <c r="G50" s="10">
        <v>0</v>
      </c>
      <c r="H50" s="10">
        <v>8.3876000000000003E-4</v>
      </c>
      <c r="I50" s="10">
        <v>2.7259726480098304E-3</v>
      </c>
      <c r="J50" s="10">
        <v>2.7259726480098304E-3</v>
      </c>
      <c r="K50" s="10">
        <v>1.3042730669708572E-2</v>
      </c>
      <c r="L50" s="10">
        <v>1.3042730669708572E-2</v>
      </c>
      <c r="M50" s="10">
        <v>1.3042730669708572E-2</v>
      </c>
      <c r="N50" s="10">
        <v>1.3042730669708572E-2</v>
      </c>
      <c r="O50" s="10">
        <v>1.3042730669708572E-2</v>
      </c>
      <c r="P50" s="10">
        <v>1.4359585148901014E-2</v>
      </c>
      <c r="Q50" s="10">
        <v>1.4359585148901014E-2</v>
      </c>
      <c r="R50" s="10">
        <v>1.4359585148901014E-2</v>
      </c>
      <c r="S50" s="10">
        <v>1.4359585148901014E-2</v>
      </c>
      <c r="T50" s="17" t="s">
        <v>35</v>
      </c>
      <c r="U50" s="17" t="s">
        <v>35</v>
      </c>
      <c r="W50" s="10">
        <v>1.4359585148901014E-2</v>
      </c>
    </row>
    <row r="51" spans="1:23" ht="14.25" customHeight="1" x14ac:dyDescent="0.25">
      <c r="A51" s="6" t="s">
        <v>3</v>
      </c>
      <c r="B51" s="10">
        <v>0</v>
      </c>
      <c r="C51" s="10">
        <v>0</v>
      </c>
      <c r="D51" s="10">
        <v>1.446E-3</v>
      </c>
      <c r="E51" s="10">
        <v>1.446E-3</v>
      </c>
      <c r="F51" s="10">
        <v>1.446E-3</v>
      </c>
      <c r="G51" s="10">
        <v>5.5128800000000004E-3</v>
      </c>
      <c r="H51" s="10">
        <v>1.9249887031179396E-2</v>
      </c>
      <c r="I51" s="10">
        <v>1.9249887031179396E-2</v>
      </c>
      <c r="J51" s="10">
        <v>3.5607772254857659E-2</v>
      </c>
      <c r="K51" s="10">
        <v>3.5607772254857659E-2</v>
      </c>
      <c r="L51" s="10">
        <v>3.5607772254857659E-2</v>
      </c>
      <c r="M51" s="10">
        <v>3.5607772254857659E-2</v>
      </c>
      <c r="N51" s="10">
        <v>3.5607772254857659E-2</v>
      </c>
      <c r="O51" s="10">
        <v>3.6475372797107997E-2</v>
      </c>
      <c r="P51" s="10">
        <v>3.6475372797107997E-2</v>
      </c>
      <c r="Q51" s="10">
        <v>3.6475372797107997E-2</v>
      </c>
      <c r="R51" s="10">
        <v>3.6475372797107997E-2</v>
      </c>
      <c r="S51" s="17" t="s">
        <v>35</v>
      </c>
      <c r="T51" s="17" t="s">
        <v>35</v>
      </c>
      <c r="U51" s="17" t="s">
        <v>35</v>
      </c>
      <c r="W51" s="10">
        <v>3.6475372797107997E-2</v>
      </c>
    </row>
    <row r="52" spans="1:23" ht="14.25" customHeight="1" x14ac:dyDescent="0.25">
      <c r="A52" s="6" t="s">
        <v>4</v>
      </c>
      <c r="B52" s="10">
        <v>0</v>
      </c>
      <c r="C52" s="10">
        <v>1.5106399999999999E-3</v>
      </c>
      <c r="D52" s="10">
        <v>1.5106399999999999E-3</v>
      </c>
      <c r="E52" s="10">
        <v>1.5106399999999999E-3</v>
      </c>
      <c r="F52" s="10">
        <v>2.8953999999999998E-3</v>
      </c>
      <c r="G52" s="10">
        <v>9.8796017946432609E-3</v>
      </c>
      <c r="H52" s="10">
        <v>9.8796017946432609E-3</v>
      </c>
      <c r="I52" s="10">
        <v>2.3978931572931302E-2</v>
      </c>
      <c r="J52" s="10">
        <v>2.3978931572931302E-2</v>
      </c>
      <c r="K52" s="10">
        <v>2.3978931572931302E-2</v>
      </c>
      <c r="L52" s="10">
        <v>2.3978931572931302E-2</v>
      </c>
      <c r="M52" s="10">
        <v>2.3978931572931302E-2</v>
      </c>
      <c r="N52" s="10">
        <v>2.3978931572931302E-2</v>
      </c>
      <c r="O52" s="10">
        <v>2.3978931572931302E-2</v>
      </c>
      <c r="P52" s="10">
        <v>2.3978931572931302E-2</v>
      </c>
      <c r="Q52" s="10">
        <v>2.3978931572931302E-2</v>
      </c>
      <c r="R52" s="17" t="s">
        <v>35</v>
      </c>
      <c r="S52" s="17" t="s">
        <v>35</v>
      </c>
      <c r="T52" s="17" t="s">
        <v>35</v>
      </c>
      <c r="U52" s="17" t="s">
        <v>35</v>
      </c>
      <c r="W52" s="10">
        <v>2.3978931572931302E-2</v>
      </c>
    </row>
    <row r="53" spans="1:23" ht="14.25" customHeight="1" x14ac:dyDescent="0.25">
      <c r="A53" s="6" t="s">
        <v>5</v>
      </c>
      <c r="B53" s="10">
        <v>4.5724099999999998E-3</v>
      </c>
      <c r="C53" s="10">
        <v>4.5724099999999998E-3</v>
      </c>
      <c r="D53" s="10">
        <v>4.5724099999999998E-3</v>
      </c>
      <c r="E53" s="10">
        <v>4.5724099999999998E-3</v>
      </c>
      <c r="F53" s="10">
        <v>7.8384166398387523E-3</v>
      </c>
      <c r="G53" s="10">
        <v>7.8384166398387523E-3</v>
      </c>
      <c r="H53" s="10">
        <v>7.8384166398387523E-3</v>
      </c>
      <c r="I53" s="10">
        <v>7.8384166398387523E-3</v>
      </c>
      <c r="J53" s="10">
        <v>7.8384166398387523E-3</v>
      </c>
      <c r="K53" s="10">
        <v>7.8384166398387523E-3</v>
      </c>
      <c r="L53" s="10">
        <v>7.8384166398387523E-3</v>
      </c>
      <c r="M53" s="10">
        <v>7.8384166398387523E-3</v>
      </c>
      <c r="N53" s="10">
        <v>7.8384166398387523E-3</v>
      </c>
      <c r="O53" s="10">
        <v>7.8384166398387523E-3</v>
      </c>
      <c r="P53" s="10">
        <v>7.8384166398387523E-3</v>
      </c>
      <c r="Q53" s="17" t="s">
        <v>35</v>
      </c>
      <c r="R53" s="17" t="s">
        <v>35</v>
      </c>
      <c r="S53" s="17" t="s">
        <v>35</v>
      </c>
      <c r="T53" s="17" t="s">
        <v>35</v>
      </c>
      <c r="U53" s="17" t="s">
        <v>35</v>
      </c>
      <c r="W53" s="10">
        <v>7.8384166398387523E-3</v>
      </c>
    </row>
    <row r="54" spans="1:23" ht="14.25" customHeight="1" x14ac:dyDescent="0.25">
      <c r="A54" s="6" t="s">
        <v>8</v>
      </c>
      <c r="B54" s="10">
        <v>0</v>
      </c>
      <c r="C54" s="10">
        <v>0</v>
      </c>
      <c r="D54" s="10">
        <v>0</v>
      </c>
      <c r="E54" s="10">
        <v>2.0476697518224262E-3</v>
      </c>
      <c r="F54" s="10">
        <v>2.0476697518224262E-3</v>
      </c>
      <c r="G54" s="10">
        <v>2.0476697518224262E-3</v>
      </c>
      <c r="H54" s="10">
        <v>2.0476697518224262E-3</v>
      </c>
      <c r="I54" s="10">
        <v>2.0476697518224262E-3</v>
      </c>
      <c r="J54" s="10">
        <v>2.0476697518224262E-3</v>
      </c>
      <c r="K54" s="10">
        <v>2.0476697518224262E-3</v>
      </c>
      <c r="L54" s="10">
        <v>3.5102910031241589E-3</v>
      </c>
      <c r="M54" s="10">
        <v>3.5102910031241589E-3</v>
      </c>
      <c r="N54" s="10">
        <v>3.5102910031241589E-3</v>
      </c>
      <c r="O54" s="10">
        <v>3.5102910031241589E-3</v>
      </c>
      <c r="P54" s="17" t="s">
        <v>35</v>
      </c>
      <c r="Q54" s="17" t="s">
        <v>35</v>
      </c>
      <c r="R54" s="17" t="s">
        <v>35</v>
      </c>
      <c r="S54" s="17" t="s">
        <v>35</v>
      </c>
      <c r="T54" s="17" t="s">
        <v>35</v>
      </c>
      <c r="U54" s="17" t="s">
        <v>35</v>
      </c>
      <c r="W54" s="10">
        <v>3.5102910031241589E-3</v>
      </c>
    </row>
    <row r="55" spans="1:23" ht="14.25" customHeight="1" x14ac:dyDescent="0.25">
      <c r="A55" s="6" t="s">
        <v>9</v>
      </c>
      <c r="B55" s="10">
        <v>0</v>
      </c>
      <c r="C55" s="10">
        <v>0</v>
      </c>
      <c r="D55" s="10">
        <v>1.8411544038111896E-3</v>
      </c>
      <c r="E55" s="10">
        <v>1.8411544038111896E-3</v>
      </c>
      <c r="F55" s="10">
        <v>1.6570389634300707E-2</v>
      </c>
      <c r="G55" s="10">
        <v>1.6570389634300707E-2</v>
      </c>
      <c r="H55" s="10">
        <v>1.6570389634300707E-2</v>
      </c>
      <c r="I55" s="10">
        <v>1.6570389634300707E-2</v>
      </c>
      <c r="J55" s="10">
        <v>1.6570389634300707E-2</v>
      </c>
      <c r="K55" s="10">
        <v>1.6570389634300707E-2</v>
      </c>
      <c r="L55" s="10">
        <v>1.6570389634300707E-2</v>
      </c>
      <c r="M55" s="10">
        <v>1.6570389634300707E-2</v>
      </c>
      <c r="N55" s="10">
        <v>1.6570389634300707E-2</v>
      </c>
      <c r="O55" s="17" t="s">
        <v>35</v>
      </c>
      <c r="P55" s="17" t="s">
        <v>35</v>
      </c>
      <c r="Q55" s="17" t="s">
        <v>35</v>
      </c>
      <c r="R55" s="17" t="s">
        <v>35</v>
      </c>
      <c r="S55" s="17" t="s">
        <v>35</v>
      </c>
      <c r="T55" s="17" t="s">
        <v>35</v>
      </c>
      <c r="U55" s="17" t="s">
        <v>35</v>
      </c>
      <c r="W55" s="10">
        <v>1.6570389634300707E-2</v>
      </c>
    </row>
    <row r="56" spans="1:23" ht="14.25" customHeight="1" x14ac:dyDescent="0.25">
      <c r="A56" s="6" t="s">
        <v>10</v>
      </c>
      <c r="B56" s="10">
        <v>0</v>
      </c>
      <c r="C56" s="10">
        <v>0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7" t="s">
        <v>35</v>
      </c>
      <c r="O56" s="17" t="s">
        <v>35</v>
      </c>
      <c r="P56" s="17" t="s">
        <v>35</v>
      </c>
      <c r="Q56" s="17" t="s">
        <v>35</v>
      </c>
      <c r="R56" s="17" t="s">
        <v>35</v>
      </c>
      <c r="S56" s="17" t="s">
        <v>35</v>
      </c>
      <c r="T56" s="17" t="s">
        <v>35</v>
      </c>
      <c r="U56" s="17" t="s">
        <v>35</v>
      </c>
      <c r="W56" s="10">
        <v>0</v>
      </c>
    </row>
    <row r="57" spans="1:23" ht="14.25" customHeight="1" x14ac:dyDescent="0.25">
      <c r="A57" s="6" t="s">
        <v>34</v>
      </c>
      <c r="B57" s="10">
        <v>0</v>
      </c>
      <c r="C57" s="10">
        <v>0</v>
      </c>
      <c r="D57" s="10">
        <v>0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7" t="s">
        <v>35</v>
      </c>
      <c r="N57" s="17" t="s">
        <v>35</v>
      </c>
      <c r="O57" s="17" t="s">
        <v>35</v>
      </c>
      <c r="P57" s="17" t="s">
        <v>35</v>
      </c>
      <c r="Q57" s="17" t="s">
        <v>35</v>
      </c>
      <c r="R57" s="17" t="s">
        <v>35</v>
      </c>
      <c r="S57" s="17" t="s">
        <v>35</v>
      </c>
      <c r="T57" s="17" t="s">
        <v>35</v>
      </c>
      <c r="U57" s="17" t="s">
        <v>35</v>
      </c>
      <c r="W57" s="10">
        <v>0</v>
      </c>
    </row>
    <row r="58" spans="1:23" ht="14.25" customHeight="1" x14ac:dyDescent="0.25">
      <c r="A58" s="6" t="s">
        <v>37</v>
      </c>
      <c r="B58" s="10">
        <v>0</v>
      </c>
      <c r="C58" s="10">
        <v>0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7.5282751526580911E-3</v>
      </c>
      <c r="J58" s="10">
        <v>7.5282751526580911E-3</v>
      </c>
      <c r="K58" s="10">
        <v>7.5282751526580911E-3</v>
      </c>
      <c r="L58" s="17" t="s">
        <v>35</v>
      </c>
      <c r="M58" s="17" t="s">
        <v>35</v>
      </c>
      <c r="N58" s="17" t="s">
        <v>35</v>
      </c>
      <c r="O58" s="17" t="s">
        <v>35</v>
      </c>
      <c r="P58" s="17" t="s">
        <v>35</v>
      </c>
      <c r="Q58" s="17" t="s">
        <v>35</v>
      </c>
      <c r="R58" s="17" t="s">
        <v>35</v>
      </c>
      <c r="S58" s="17" t="s">
        <v>35</v>
      </c>
      <c r="T58" s="17" t="s">
        <v>35</v>
      </c>
      <c r="U58" s="17"/>
      <c r="W58" s="10">
        <v>7.5282751526580911E-3</v>
      </c>
    </row>
    <row r="59" spans="1:23" ht="14.25" customHeight="1" x14ac:dyDescent="0.25">
      <c r="A59" s="6" t="s">
        <v>38</v>
      </c>
      <c r="B59" s="10">
        <v>0</v>
      </c>
      <c r="C59" s="10">
        <v>0</v>
      </c>
      <c r="D59" s="10">
        <v>0</v>
      </c>
      <c r="E59" s="10">
        <v>0</v>
      </c>
      <c r="F59" s="10">
        <v>0</v>
      </c>
      <c r="G59" s="10">
        <v>0</v>
      </c>
      <c r="H59" s="10">
        <v>1.5208446048236188E-2</v>
      </c>
      <c r="I59" s="10">
        <v>1.5208446048236188E-2</v>
      </c>
      <c r="J59" s="10">
        <v>1.5208446048236188E-2</v>
      </c>
      <c r="K59" s="17" t="s">
        <v>35</v>
      </c>
      <c r="L59" s="17" t="s">
        <v>35</v>
      </c>
      <c r="M59" s="17" t="s">
        <v>35</v>
      </c>
      <c r="N59" s="17" t="s">
        <v>35</v>
      </c>
      <c r="O59" s="17" t="s">
        <v>35</v>
      </c>
      <c r="P59" s="17" t="s">
        <v>35</v>
      </c>
      <c r="Q59" s="17" t="s">
        <v>35</v>
      </c>
      <c r="R59" s="17" t="s">
        <v>35</v>
      </c>
      <c r="S59" s="17" t="s">
        <v>35</v>
      </c>
      <c r="T59" s="17" t="s">
        <v>35</v>
      </c>
      <c r="U59" s="17" t="s">
        <v>35</v>
      </c>
      <c r="W59" s="10">
        <v>1.5208446048236188E-2</v>
      </c>
    </row>
    <row r="60" spans="1:23" ht="14.25" customHeight="1" x14ac:dyDescent="0.25">
      <c r="A60" s="6" t="s">
        <v>40</v>
      </c>
      <c r="B60" s="10">
        <v>0</v>
      </c>
      <c r="C60" s="10">
        <v>0</v>
      </c>
      <c r="D60" s="10">
        <v>0</v>
      </c>
      <c r="E60" s="10">
        <v>0</v>
      </c>
      <c r="F60" s="10">
        <v>0</v>
      </c>
      <c r="G60" s="10">
        <v>6.3461959296812311E-3</v>
      </c>
      <c r="H60" s="10">
        <v>6.3461959296812311E-3</v>
      </c>
      <c r="I60" s="10">
        <v>6.3461959296812311E-3</v>
      </c>
      <c r="J60" s="17" t="s">
        <v>35</v>
      </c>
      <c r="K60" s="17" t="s">
        <v>35</v>
      </c>
      <c r="L60" s="17" t="s">
        <v>35</v>
      </c>
      <c r="M60" s="17" t="s">
        <v>35</v>
      </c>
      <c r="N60" s="17" t="s">
        <v>35</v>
      </c>
      <c r="O60" s="17" t="s">
        <v>35</v>
      </c>
      <c r="P60" s="17" t="s">
        <v>35</v>
      </c>
      <c r="Q60" s="17" t="s">
        <v>35</v>
      </c>
      <c r="R60" s="17" t="s">
        <v>35</v>
      </c>
      <c r="S60" s="17" t="s">
        <v>35</v>
      </c>
      <c r="T60" s="17" t="s">
        <v>35</v>
      </c>
      <c r="U60" s="17" t="s">
        <v>35</v>
      </c>
      <c r="W60" s="10">
        <v>6.3461959296812311E-3</v>
      </c>
    </row>
    <row r="61" spans="1:23" ht="14.25" customHeight="1" x14ac:dyDescent="0.25">
      <c r="A61" s="6" t="s">
        <v>41</v>
      </c>
      <c r="B61" s="10">
        <v>0</v>
      </c>
      <c r="C61" s="10">
        <v>0</v>
      </c>
      <c r="D61" s="10">
        <v>0</v>
      </c>
      <c r="E61" s="10">
        <v>0</v>
      </c>
      <c r="F61" s="10">
        <v>4.8280740182992221E-2</v>
      </c>
      <c r="G61" s="10">
        <v>4.8280740182992221E-2</v>
      </c>
      <c r="H61" s="10">
        <v>4.8280740182992221E-2</v>
      </c>
      <c r="I61" s="17" t="s">
        <v>35</v>
      </c>
      <c r="J61" s="17" t="s">
        <v>35</v>
      </c>
      <c r="K61" s="17" t="s">
        <v>35</v>
      </c>
      <c r="L61" s="17" t="s">
        <v>35</v>
      </c>
      <c r="M61" s="17" t="s">
        <v>35</v>
      </c>
      <c r="N61" s="17" t="s">
        <v>35</v>
      </c>
      <c r="O61" s="17" t="s">
        <v>35</v>
      </c>
      <c r="P61" s="17" t="s">
        <v>35</v>
      </c>
      <c r="Q61" s="17" t="s">
        <v>35</v>
      </c>
      <c r="R61" s="17" t="s">
        <v>35</v>
      </c>
      <c r="S61" s="17" t="s">
        <v>35</v>
      </c>
      <c r="T61" s="17" t="s">
        <v>35</v>
      </c>
      <c r="U61" s="17" t="s">
        <v>35</v>
      </c>
      <c r="W61" s="10">
        <v>4.8280740182992221E-2</v>
      </c>
    </row>
    <row r="62" spans="1:23" ht="14.25" customHeight="1" x14ac:dyDescent="0.25">
      <c r="A62" s="6" t="s">
        <v>42</v>
      </c>
      <c r="B62" s="10">
        <v>0</v>
      </c>
      <c r="C62" s="10">
        <v>0</v>
      </c>
      <c r="D62" s="10">
        <v>0</v>
      </c>
      <c r="E62" s="10">
        <v>4.7046542997967438E-3</v>
      </c>
      <c r="F62" s="10">
        <v>4.7046542997967438E-3</v>
      </c>
      <c r="G62" s="10">
        <v>4.7046542997967438E-3</v>
      </c>
      <c r="H62" s="17" t="s">
        <v>35</v>
      </c>
      <c r="I62" s="17" t="s">
        <v>35</v>
      </c>
      <c r="J62" s="17" t="s">
        <v>35</v>
      </c>
      <c r="K62" s="17" t="s">
        <v>35</v>
      </c>
      <c r="L62" s="17" t="s">
        <v>35</v>
      </c>
      <c r="M62" s="17" t="s">
        <v>35</v>
      </c>
      <c r="N62" s="17" t="s">
        <v>35</v>
      </c>
      <c r="O62" s="17" t="s">
        <v>35</v>
      </c>
      <c r="P62" s="17" t="s">
        <v>35</v>
      </c>
      <c r="Q62" s="17" t="s">
        <v>35</v>
      </c>
      <c r="R62" s="17" t="s">
        <v>35</v>
      </c>
      <c r="S62" s="17" t="s">
        <v>35</v>
      </c>
      <c r="T62" s="17" t="s">
        <v>35</v>
      </c>
      <c r="U62" s="17" t="s">
        <v>35</v>
      </c>
      <c r="W62" s="10">
        <v>4.7046542997967438E-3</v>
      </c>
    </row>
    <row r="63" spans="1:23" ht="14.25" customHeight="1" x14ac:dyDescent="0.25">
      <c r="A63" s="6" t="s">
        <v>43</v>
      </c>
      <c r="B63" s="10">
        <v>0</v>
      </c>
      <c r="C63" s="10">
        <v>0</v>
      </c>
      <c r="D63" s="10">
        <v>0</v>
      </c>
      <c r="E63" s="10">
        <v>0</v>
      </c>
      <c r="F63" s="10">
        <v>0</v>
      </c>
      <c r="G63" s="17" t="s">
        <v>35</v>
      </c>
      <c r="H63" s="17" t="s">
        <v>35</v>
      </c>
      <c r="I63" s="17" t="s">
        <v>35</v>
      </c>
      <c r="J63" s="17" t="s">
        <v>35</v>
      </c>
      <c r="K63" s="17" t="s">
        <v>35</v>
      </c>
      <c r="L63" s="17" t="s">
        <v>35</v>
      </c>
      <c r="M63" s="17" t="s">
        <v>35</v>
      </c>
      <c r="N63" s="17" t="s">
        <v>35</v>
      </c>
      <c r="O63" s="17" t="s">
        <v>35</v>
      </c>
      <c r="P63" s="17" t="s">
        <v>35</v>
      </c>
      <c r="Q63" s="17" t="s">
        <v>35</v>
      </c>
      <c r="R63" s="17" t="s">
        <v>35</v>
      </c>
      <c r="S63" s="17" t="s">
        <v>35</v>
      </c>
      <c r="T63" s="17" t="s">
        <v>35</v>
      </c>
      <c r="U63" s="17" t="s">
        <v>35</v>
      </c>
      <c r="W63" s="10">
        <v>0</v>
      </c>
    </row>
    <row r="64" spans="1:23" ht="14.25" customHeight="1" x14ac:dyDescent="0.25">
      <c r="A64" s="6" t="s">
        <v>44</v>
      </c>
      <c r="B64" s="10">
        <v>0</v>
      </c>
      <c r="C64" s="10">
        <v>0</v>
      </c>
      <c r="D64" s="10">
        <v>0</v>
      </c>
      <c r="E64" s="10">
        <v>0</v>
      </c>
      <c r="F64" s="17" t="s">
        <v>35</v>
      </c>
      <c r="G64" s="17" t="s">
        <v>35</v>
      </c>
      <c r="H64" s="17" t="s">
        <v>35</v>
      </c>
      <c r="I64" s="17" t="s">
        <v>35</v>
      </c>
      <c r="J64" s="17" t="s">
        <v>35</v>
      </c>
      <c r="K64" s="17" t="s">
        <v>35</v>
      </c>
      <c r="L64" s="17" t="s">
        <v>35</v>
      </c>
      <c r="M64" s="17" t="s">
        <v>35</v>
      </c>
      <c r="N64" s="17" t="s">
        <v>35</v>
      </c>
      <c r="O64" s="17" t="s">
        <v>35</v>
      </c>
      <c r="P64" s="17" t="s">
        <v>35</v>
      </c>
      <c r="Q64" s="17" t="s">
        <v>35</v>
      </c>
      <c r="R64" s="17" t="s">
        <v>35</v>
      </c>
      <c r="S64" s="17" t="s">
        <v>35</v>
      </c>
      <c r="T64" s="17" t="s">
        <v>35</v>
      </c>
      <c r="U64" s="17" t="s">
        <v>35</v>
      </c>
      <c r="W64" s="10">
        <v>0</v>
      </c>
    </row>
    <row r="65" spans="1:23" ht="14.25" customHeight="1" x14ac:dyDescent="0.25">
      <c r="A65" s="6" t="s">
        <v>45</v>
      </c>
      <c r="B65" s="10">
        <v>0</v>
      </c>
      <c r="C65" s="10">
        <v>0</v>
      </c>
      <c r="D65" s="10">
        <v>0</v>
      </c>
      <c r="E65" s="17" t="s">
        <v>35</v>
      </c>
      <c r="F65" s="17" t="s">
        <v>35</v>
      </c>
      <c r="G65" s="17" t="s">
        <v>35</v>
      </c>
      <c r="H65" s="17" t="s">
        <v>35</v>
      </c>
      <c r="I65" s="17" t="s">
        <v>35</v>
      </c>
      <c r="J65" s="17" t="s">
        <v>35</v>
      </c>
      <c r="K65" s="17" t="s">
        <v>35</v>
      </c>
      <c r="L65" s="17" t="s">
        <v>35</v>
      </c>
      <c r="M65" s="17" t="s">
        <v>35</v>
      </c>
      <c r="N65" s="17" t="s">
        <v>35</v>
      </c>
      <c r="O65" s="17" t="s">
        <v>35</v>
      </c>
      <c r="P65" s="17" t="s">
        <v>35</v>
      </c>
      <c r="Q65" s="17" t="s">
        <v>35</v>
      </c>
      <c r="R65" s="17" t="s">
        <v>35</v>
      </c>
      <c r="S65" s="17" t="s">
        <v>35</v>
      </c>
      <c r="T65" s="17" t="s">
        <v>35</v>
      </c>
      <c r="U65" s="17" t="s">
        <v>35</v>
      </c>
      <c r="W65" s="10">
        <v>0</v>
      </c>
    </row>
    <row r="66" spans="1:23" ht="14.25" customHeight="1" x14ac:dyDescent="0.25">
      <c r="A66" s="6" t="s">
        <v>46</v>
      </c>
      <c r="B66" s="10">
        <v>0</v>
      </c>
      <c r="C66" s="10">
        <v>0</v>
      </c>
      <c r="D66" s="17" t="s">
        <v>35</v>
      </c>
      <c r="E66" s="17" t="s">
        <v>35</v>
      </c>
      <c r="F66" s="17" t="s">
        <v>35</v>
      </c>
      <c r="G66" s="17" t="s">
        <v>35</v>
      </c>
      <c r="H66" s="17" t="s">
        <v>35</v>
      </c>
      <c r="I66" s="17" t="s">
        <v>35</v>
      </c>
      <c r="J66" s="17" t="s">
        <v>35</v>
      </c>
      <c r="K66" s="17" t="s">
        <v>35</v>
      </c>
      <c r="L66" s="17" t="s">
        <v>35</v>
      </c>
      <c r="M66" s="17" t="s">
        <v>35</v>
      </c>
      <c r="N66" s="17" t="s">
        <v>35</v>
      </c>
      <c r="O66" s="17" t="s">
        <v>35</v>
      </c>
      <c r="P66" s="17" t="s">
        <v>35</v>
      </c>
      <c r="Q66" s="17" t="s">
        <v>35</v>
      </c>
      <c r="R66" s="17" t="s">
        <v>35</v>
      </c>
      <c r="S66" s="17" t="s">
        <v>35</v>
      </c>
      <c r="T66" s="17" t="s">
        <v>35</v>
      </c>
      <c r="U66" s="17" t="s">
        <v>35</v>
      </c>
      <c r="W66" s="10">
        <v>0</v>
      </c>
    </row>
    <row r="67" spans="1:23" ht="14.25" customHeight="1" x14ac:dyDescent="0.25">
      <c r="A67" s="6" t="s">
        <v>48</v>
      </c>
      <c r="B67" s="10">
        <v>0</v>
      </c>
      <c r="C67" s="17" t="s">
        <v>35</v>
      </c>
      <c r="D67" s="17" t="s">
        <v>35</v>
      </c>
      <c r="E67" s="17" t="s">
        <v>35</v>
      </c>
      <c r="F67" s="17" t="s">
        <v>35</v>
      </c>
      <c r="G67" s="17" t="s">
        <v>35</v>
      </c>
      <c r="H67" s="17" t="s">
        <v>35</v>
      </c>
      <c r="I67" s="17" t="s">
        <v>35</v>
      </c>
      <c r="J67" s="17" t="s">
        <v>35</v>
      </c>
      <c r="K67" s="17" t="s">
        <v>35</v>
      </c>
      <c r="L67" s="17" t="s">
        <v>35</v>
      </c>
      <c r="M67" s="17" t="s">
        <v>35</v>
      </c>
      <c r="N67" s="17" t="s">
        <v>35</v>
      </c>
      <c r="O67" s="17" t="s">
        <v>35</v>
      </c>
      <c r="P67" s="17" t="s">
        <v>35</v>
      </c>
      <c r="Q67" s="17" t="s">
        <v>35</v>
      </c>
      <c r="R67" s="17" t="s">
        <v>35</v>
      </c>
      <c r="S67" s="17" t="s">
        <v>35</v>
      </c>
      <c r="T67" s="17" t="s">
        <v>35</v>
      </c>
      <c r="U67" s="17" t="s">
        <v>35</v>
      </c>
      <c r="W67" s="10">
        <v>0</v>
      </c>
    </row>
    <row r="68" spans="1:23" s="12" customFormat="1" ht="39.950000000000003" customHeight="1" x14ac:dyDescent="0.2">
      <c r="A68" s="9" t="s">
        <v>7</v>
      </c>
      <c r="B68" s="11">
        <f>IFERROR(AVERAGE(B49:B67),"NA")</f>
        <v>2.4065315789473682E-4</v>
      </c>
      <c r="C68" s="11">
        <f>IFERROR(AVERAGE(C49:C67),"NA")</f>
        <v>3.3794722222222219E-4</v>
      </c>
      <c r="D68" s="11">
        <f>IFERROR(AVERAGE(D49:D67),"NA")</f>
        <v>5.511884943418347E-4</v>
      </c>
      <c r="E68" s="11">
        <f>IFERROR(AVERAGE(E49:E67),"NA")</f>
        <v>1.0076580284643973E-3</v>
      </c>
      <c r="F68" s="11">
        <f>IFERROR(AVERAGE(F49:F67),"NA")</f>
        <v>5.7695187005833903E-3</v>
      </c>
      <c r="G68" s="11">
        <f>IFERROR(AVERAGE(G49:G67),"NA")</f>
        <v>7.4242898737910956E-3</v>
      </c>
      <c r="H68" s="11">
        <f>IFERROR(AVERAGE(H49:H67),"NA")</f>
        <v>9.9245859240533994E-3</v>
      </c>
      <c r="I68" s="11">
        <f>IFERROR(AVERAGE(I49:I67),"NA")</f>
        <v>8.6985870340548273E-3</v>
      </c>
      <c r="J68" s="11">
        <f>IFERROR(AVERAGE(J49:J67),"NA")</f>
        <v>1.2473468013165796E-2</v>
      </c>
      <c r="K68" s="11">
        <f>IFERROR(AVERAGE(K49:K67),"NA")</f>
        <v>1.323164601182863E-2</v>
      </c>
      <c r="L68" s="11">
        <f>IFERROR(AVERAGE(L49:L67),"NA")</f>
        <v>1.6854451621985785E-2</v>
      </c>
      <c r="M68" s="11">
        <f>IFERROR(AVERAGE(M49:M67),"NA")</f>
        <v>1.8961258074734009E-2</v>
      </c>
      <c r="N68" s="11">
        <f>IFERROR(AVERAGE(N49:N67),"NA")</f>
        <v>2.167000922826744E-2</v>
      </c>
      <c r="O68" s="11">
        <f>IFERROR(AVERAGE(O49:O67),"NA")</f>
        <v>2.266454591763695E-2</v>
      </c>
      <c r="P68" s="11">
        <f>IFERROR(AVERAGE(P49:P67),"NA")</f>
        <v>2.6758767796377998E-2</v>
      </c>
      <c r="Q68" s="11">
        <f>IFERROR(AVERAGE(Q49:Q67),"NA")</f>
        <v>3.1488855585512808E-2</v>
      </c>
      <c r="R68" s="11">
        <f>IFERROR(AVERAGE(R49:R67),"NA")</f>
        <v>3.3992163589706643E-2</v>
      </c>
      <c r="S68" s="11">
        <f>IFERROR(AVERAGE(S49:S67),"NA")</f>
        <v>3.2750558986005963E-2</v>
      </c>
      <c r="T68" s="11">
        <f>IFERROR(AVERAGE(T49:T67),"NA")</f>
        <v>5.1141532823110916E-2</v>
      </c>
      <c r="U68" s="11" t="str">
        <f>IFERROR(AVERAGE(U49:U67),"NA")</f>
        <v>NA</v>
      </c>
    </row>
    <row r="69" spans="1:23" x14ac:dyDescent="0.2">
      <c r="A69" s="20" t="s">
        <v>0</v>
      </c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</row>
    <row r="70" spans="1:23" ht="15.75" x14ac:dyDescent="0.25">
      <c r="A70" s="16" t="s">
        <v>33</v>
      </c>
    </row>
    <row r="73" spans="1:23" hidden="1" x14ac:dyDescent="0.2">
      <c r="A73" s="2"/>
    </row>
  </sheetData>
  <sortState xmlns:xlrd2="http://schemas.microsoft.com/office/spreadsheetml/2017/richdata2" ref="A2:U4">
    <sortCondition ref="A2:A4"/>
  </sortState>
  <mergeCells count="6">
    <mergeCell ref="A69:U69"/>
    <mergeCell ref="A1:U1"/>
    <mergeCell ref="A2:U2"/>
    <mergeCell ref="A3:U3"/>
    <mergeCell ref="A25:U25"/>
    <mergeCell ref="A47:U47"/>
  </mergeCells>
  <pageMargins left="0.6" right="0.6" top="0.5" bottom="0.7" header="0.3" footer="0.3"/>
  <pageSetup scale="75" fitToHeight="2" orientation="landscape" r:id="rId1"/>
  <headerFooter>
    <oddFooter>Page &amp;P of &amp;N</oddFooter>
  </headerFooter>
  <customProperties>
    <customPr name="SHEET_UNIQUE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9-10-2024 Deal Factors</vt:lpstr>
      <vt:lpstr>'9-10-2024 Deal Factors'!Print_Area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Debenture Deal Factors 9-10-2024</dc:title>
  <dc:subject>Prepayment Data for Pooled Public SBIC Debentures</dc:subject>
  <dc:creator>Mark A. Prewett, SBA</dc:creator>
  <cp:keywords>Prepayment, Debentures</cp:keywords>
  <cp:lastModifiedBy>Prewett, Mark A.</cp:lastModifiedBy>
  <cp:lastPrinted>2018-03-08T16:58:04Z</cp:lastPrinted>
  <dcterms:created xsi:type="dcterms:W3CDTF">2011-09-07T14:44:41Z</dcterms:created>
  <dcterms:modified xsi:type="dcterms:W3CDTF">2024-09-09T18:41:20Z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ject">
    <vt:lpwstr>MRTGABSCHI</vt:lpwstr>
  </property>
  <property fmtid="{D5CDD505-2E9C-101B-9397-08002B2CF9AE}" pid="3" name="ActiveDocumentsID">
    <vt:lpwstr>f7ae9274-f876-4c60-a3cb-1fc7e76a28bc</vt:lpwstr>
  </property>
</Properties>
</file>